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<sst xmlns="http://schemas.openxmlformats.org/spreadsheetml/2006/main" count="35" uniqueCount="33">
  <si>
    <t>тест</t>
  </si>
  <si>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</si>
  <si>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</si>
  <si>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</si>
  <si>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</si>
  <si>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</si>
  <si>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</si>
  <si>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</si>
  <si>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t>Изпълнител:</t>
  </si>
  <si>
    <t>Възложител:</t>
  </si>
  <si>
    <t>Ес Джи Пи - Био Дайнамикс  ООД</t>
  </si>
  <si>
    <t>НЦЗПБ</t>
  </si>
  <si>
    <t>Управител:</t>
  </si>
  <si>
    <t>Директор:</t>
  </si>
  <si>
    <t>ПОДПИС:………………………………………….</t>
  </si>
  <si>
    <t>Проф. Д-р Т.Кантарджиев, дмн, мзм</t>
  </si>
  <si>
    <t>Обща сума без ДДС:</t>
  </si>
  <si>
    <t xml:space="preserve"> тест</t>
  </si>
  <si>
    <t>грам</t>
  </si>
  <si>
    <t>Имунохроматографски бърз тест за малария за откриване и идентифициране на видовете P.falciparum, P.malariae, P.vivax, P.ovale: да се изпълнява с кръв. Индивидуално опаковани тестове. Резултатите да стават известни до 20 минути. Чувствителност 98%, специфичност 100%, до 25 теста в опаковка.</t>
  </si>
  <si>
    <t>Набор за ръчно изолиране на бактериална ДНК от кърлежи, от кръв и от тъкани от животински материали, клетки, бактерии, дрожди, вируси, насекоми
-  Да работи на принципа на изолиране с колонки със силициева мембрана за захващане на ДНК;
- Да включва Протеиназа К;
- Количеството пробен материал да е 80-100 мкл течност и 20-25 мг тъкан;
- Елуиращият обем да е 100-200 мкл;
- Максимален добив на ДНК след изолиране 30-40 мкг;
- Да позволява пречистване в рамките на 20 минути;
- Изолираната ДНК да е с качество, позволяващо realtime PCR детекция с висока чувствителност (5 бактериални копия/PCR рекция),                                                                                                 - Да има разработен от производителя протокол за пречистване на ДНК от кърлежи.                              - Опаковка до 250 реакции (теста)</t>
  </si>
  <si>
    <t>Набор за ръчно изолиране на вирусна РНК от телесни течности, тъкани, насекоми;                                                                                                  - Да работи на принципа на изолиране с колонки със силициева мембрана;
- Количеството пробен материал да е минимум 140 мкл;
- Елуиращият обем да е 50 мкл;
- Да позволява пречистване в рамките на 20 минути;
- Изолираната РНК да е с качество, позволяващо конвенционален и realtime PCR детекция                                                                                                                                        - Лизиращият буфер да е подходящ за инактивиране на алфа-, буня-, фило- и флавивируси.                                                                                                                                  - Опаковка до 250 изолирания.</t>
  </si>
  <si>
    <t xml:space="preserve">Агароза за гел електрофореза: специално пречистена за електрофореза на нуклеинови киселини, опаковка до 100 грама </t>
  </si>
  <si>
    <t>ПРАЙМЕРИ до 35 бази, скала на синтез 50 нмол, пречистени от соли</t>
  </si>
  <si>
    <r>
      <t xml:space="preserve">Праймери за откриване на ДНК на </t>
    </r>
    <r>
      <rPr>
        <b/>
        <i/>
        <sz val="10"/>
        <rFont val="Times New Roman"/>
        <family val="1"/>
      </rPr>
      <t>Culex</t>
    </r>
    <r>
      <rPr>
        <b/>
        <sz val="10"/>
        <rFont val="Times New Roman"/>
        <family val="1"/>
      </rPr>
      <t xml:space="preserve"> spp.</t>
    </r>
    <r>
      <rPr>
        <sz val="10"/>
        <rFont val="Times New Roman"/>
        <family val="1"/>
      </rPr>
      <t xml:space="preserve">; скала на синтез на праймерите 50 наномола (nmol); пречистени от соли (desalted)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ACEpip</t>
    </r>
    <r>
      <rPr>
        <sz val="10"/>
        <rFont val="Times New Roman"/>
        <family val="1"/>
      </rPr>
      <t xml:space="preserve">     5'-GGA AAC AAC GAC GTA TGT ACT-3' - 21 нб                                                
</t>
    </r>
    <r>
      <rPr>
        <b/>
        <sz val="10"/>
        <rFont val="Times New Roman"/>
        <family val="1"/>
      </rPr>
      <t>ACEtorr</t>
    </r>
    <r>
      <rPr>
        <sz val="10"/>
        <rFont val="Times New Roman"/>
        <family val="1"/>
      </rPr>
      <t xml:space="preserve">   5'-TGC CTG TGC TAC CAG TGA TGT T-3' - 22 нб                                                       </t>
    </r>
    <r>
      <rPr>
        <b/>
        <sz val="10"/>
        <rFont val="Times New Roman"/>
        <family val="1"/>
      </rPr>
      <t>B1246s</t>
    </r>
    <r>
      <rPr>
        <sz val="10"/>
        <rFont val="Times New Roman"/>
        <family val="1"/>
      </rPr>
      <t xml:space="preserve">    5'-TGG AGC CTC CTC TTC ACG G-3` - 19 нб                 </t>
    </r>
  </si>
  <si>
    <t>брой бази</t>
  </si>
  <si>
    <r>
      <t xml:space="preserve">Праймери за откриване на ДНК на </t>
    </r>
    <r>
      <rPr>
        <b/>
        <i/>
        <sz val="10"/>
        <rFont val="Times New Roman"/>
        <family val="1"/>
      </rPr>
      <t>Anopheles</t>
    </r>
    <r>
      <rPr>
        <b/>
        <sz val="10"/>
        <rFont val="Times New Roman"/>
        <family val="1"/>
      </rPr>
      <t xml:space="preserve"> spp.</t>
    </r>
    <r>
      <rPr>
        <sz val="10"/>
        <rFont val="Times New Roman"/>
        <family val="1"/>
      </rPr>
      <t xml:space="preserve">; скала на синтез на праймерите 50 наномола (nmol); пречистени от соли (desalted)                                                             
</t>
    </r>
    <r>
      <rPr>
        <b/>
        <sz val="10"/>
        <rFont val="Times New Roman"/>
        <family val="1"/>
      </rPr>
      <t>5,8SF</t>
    </r>
    <r>
      <rPr>
        <sz val="10"/>
        <rFont val="Times New Roman"/>
        <family val="1"/>
      </rPr>
      <t xml:space="preserve"> 5'-TGT GAA CTG CAG GAC ACA TG-3' - 20нб                                                                         </t>
    </r>
    <r>
      <rPr>
        <b/>
        <sz val="10"/>
        <rFont val="Times New Roman"/>
        <family val="1"/>
      </rPr>
      <t>28SR</t>
    </r>
    <r>
      <rPr>
        <sz val="10"/>
        <rFont val="Times New Roman"/>
        <family val="1"/>
      </rPr>
      <t xml:space="preserve"> 5'-ATG CTT AAA TTT AGG GGG TA-3' - 20нб</t>
    </r>
  </si>
  <si>
    <t>ОБЩО по позиция 11</t>
  </si>
  <si>
    <t>ОБЩО по позиция 13</t>
  </si>
  <si>
    <t>ОБЩО по позиция 14</t>
  </si>
  <si>
    <t>ОБЩО по позиция 35</t>
  </si>
  <si>
    <t>ОБЩО по позиция 61</t>
  </si>
  <si>
    <t>Приложение към договор № 165 /13.08. 2018 г. с фирма  Ес Джи Пи Био Динамикс ООД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</si>
</sst>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[$-409]General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28" fillId="0" borderId="0">
      <alignment/>
      <protection/>
    </xf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172" fontId="3" fillId="32" borderId="10" xfId="0" applyNumberFormat="1" applyFont="1" applyFill="1" applyBorder="1" applyAlignment="1">
      <alignment horizontal="center" wrapText="1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5" fillId="32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left" wrapText="1" indent="1"/>
    </xf>
    <xf numFmtId="1" fontId="5" fillId="0" borderId="10" xfId="0" applyNumberFormat="1" applyFont="1" applyFill="1" applyBorder="1" applyAlignment="1">
      <alignment horizontal="center"/>
    </xf>
    <xf numFmtId="2" fontId="3" fillId="0" borderId="10" xfId="46" applyNumberFormat="1" applyFont="1" applyFill="1" applyBorder="1" applyAlignment="1">
      <alignment horizontal="left" wrapText="1" indent="1"/>
      <protection/>
    </xf>
    <xf numFmtId="2" fontId="5" fillId="0" borderId="10" xfId="46" applyNumberFormat="1" applyFont="1" applyFill="1" applyBorder="1" applyAlignment="1">
      <alignment horizontal="left" wrapText="1" indent="1"/>
      <protection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2" fontId="3" fillId="0" borderId="1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3" fillId="0" borderId="12" xfId="44" applyNumberFormat="1" applyFont="1" applyFill="1" applyBorder="1" applyAlignment="1">
      <alignment horizontal="center"/>
    </xf>
    <xf numFmtId="2" fontId="5" fillId="0" borderId="12" xfId="44" applyNumberFormat="1" applyFont="1" applyFill="1" applyBorder="1" applyAlignment="1">
      <alignment horizontal="center"/>
    </xf>
    <xf numFmtId="2" fontId="3" fillId="0" borderId="0" xfId="44" applyNumberFormat="1" applyFont="1" applyFill="1" applyBorder="1" applyAlignment="1">
      <alignment horizontal="center"/>
    </xf>
    <xf numFmtId="2" fontId="7" fillId="0" borderId="0" xfId="0" applyNumberFormat="1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2" fontId="3" fillId="0" borderId="10" xfId="44" applyNumberFormat="1" applyFont="1" applyFill="1" applyBorder="1" applyAlignment="1">
      <alignment horizontal="center"/>
    </xf>
    <xf numFmtId="2" fontId="5" fillId="0" borderId="10" xfId="44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7.140625" style="0" customWidth="1"/>
    <col min="2" max="2" width="6.8515625" style="0" customWidth="1"/>
    <col min="3" max="3" width="65.421875" style="0" customWidth="1"/>
    <col min="6" max="6" width="10.28125" style="0" customWidth="1"/>
  </cols>
  <sheetData>
    <row r="1" spans="1:7" ht="30.75" customHeight="1">
      <c r="A1" s="57" t="s">
        <v>32</v>
      </c>
      <c r="B1" s="58"/>
      <c r="C1" s="58"/>
      <c r="D1" s="58"/>
      <c r="E1" s="58"/>
      <c r="F1" s="58"/>
      <c r="G1" s="58"/>
    </row>
    <row r="2" spans="1:6" ht="2.25" customHeight="1">
      <c r="A2" s="44"/>
      <c r="B2" s="44"/>
      <c r="C2" s="44"/>
      <c r="D2" s="44"/>
      <c r="E2" s="44"/>
      <c r="F2" s="44"/>
    </row>
    <row r="4" spans="1:7" ht="60">
      <c r="A4" s="2" t="s">
        <v>1</v>
      </c>
      <c r="B4" s="2" t="s">
        <v>2</v>
      </c>
      <c r="C4" s="3" t="s">
        <v>3</v>
      </c>
      <c r="D4" s="1" t="s">
        <v>4</v>
      </c>
      <c r="E4" s="4" t="s">
        <v>5</v>
      </c>
      <c r="F4" s="1" t="s">
        <v>6</v>
      </c>
      <c r="G4" s="4" t="s">
        <v>7</v>
      </c>
    </row>
    <row r="5" spans="1:9" s="24" customFormat="1" ht="51">
      <c r="A5" s="19">
        <v>11</v>
      </c>
      <c r="B5" s="12"/>
      <c r="C5" s="20" t="s">
        <v>19</v>
      </c>
      <c r="D5" s="10" t="s">
        <v>0</v>
      </c>
      <c r="E5" s="21">
        <v>5.86</v>
      </c>
      <c r="F5" s="22">
        <v>250</v>
      </c>
      <c r="G5" s="23">
        <f>E5*F5</f>
        <v>1465</v>
      </c>
      <c r="H5" s="45"/>
      <c r="I5" s="46"/>
    </row>
    <row r="6" spans="1:9" s="31" customFormat="1" ht="12.75">
      <c r="A6" s="25"/>
      <c r="B6" s="26"/>
      <c r="C6" s="53" t="s">
        <v>27</v>
      </c>
      <c r="D6" s="27"/>
      <c r="E6" s="28"/>
      <c r="F6" s="29"/>
      <c r="G6" s="30">
        <f>G5</f>
        <v>1465</v>
      </c>
      <c r="H6" s="47"/>
      <c r="I6" s="48"/>
    </row>
    <row r="7" spans="1:9" s="24" customFormat="1" ht="169.5" customHeight="1">
      <c r="A7" s="32">
        <v>13</v>
      </c>
      <c r="B7" s="33"/>
      <c r="C7" s="34" t="s">
        <v>20</v>
      </c>
      <c r="D7" s="10" t="s">
        <v>17</v>
      </c>
      <c r="E7" s="35">
        <v>4.2</v>
      </c>
      <c r="F7" s="11">
        <v>3000</v>
      </c>
      <c r="G7" s="23">
        <f>E7*F7</f>
        <v>12600</v>
      </c>
      <c r="H7" s="45"/>
      <c r="I7" s="46"/>
    </row>
    <row r="8" spans="1:9" s="31" customFormat="1" ht="12.75">
      <c r="A8" s="36"/>
      <c r="B8" s="37"/>
      <c r="C8" s="54" t="s">
        <v>28</v>
      </c>
      <c r="D8" s="27"/>
      <c r="E8" s="38"/>
      <c r="F8" s="39"/>
      <c r="G8" s="30">
        <f>G7</f>
        <v>12600</v>
      </c>
      <c r="H8" s="47"/>
      <c r="I8" s="48"/>
    </row>
    <row r="9" spans="1:9" s="24" customFormat="1" ht="130.5" customHeight="1">
      <c r="A9" s="32">
        <v>14</v>
      </c>
      <c r="B9" s="33"/>
      <c r="C9" s="12" t="s">
        <v>21</v>
      </c>
      <c r="D9" s="10" t="s">
        <v>0</v>
      </c>
      <c r="E9" s="40">
        <v>3.75</v>
      </c>
      <c r="F9" s="11">
        <v>3000</v>
      </c>
      <c r="G9" s="23">
        <f>E9*F9</f>
        <v>11250</v>
      </c>
      <c r="H9" s="45"/>
      <c r="I9" s="46"/>
    </row>
    <row r="10" spans="1:9" s="31" customFormat="1" ht="12.75">
      <c r="A10" s="36"/>
      <c r="B10" s="37"/>
      <c r="C10" s="54" t="s">
        <v>29</v>
      </c>
      <c r="D10" s="27"/>
      <c r="E10" s="41"/>
      <c r="F10" s="39"/>
      <c r="G10" s="30">
        <f>G9</f>
        <v>11250</v>
      </c>
      <c r="H10" s="47"/>
      <c r="I10" s="48"/>
    </row>
    <row r="11" spans="1:9" s="24" customFormat="1" ht="25.5">
      <c r="A11" s="19">
        <v>35</v>
      </c>
      <c r="B11" s="42"/>
      <c r="C11" s="18" t="s">
        <v>22</v>
      </c>
      <c r="D11" s="10" t="s">
        <v>18</v>
      </c>
      <c r="E11" s="21">
        <v>1.06</v>
      </c>
      <c r="F11" s="22">
        <v>500</v>
      </c>
      <c r="G11" s="55">
        <f>E11*F11</f>
        <v>530</v>
      </c>
      <c r="H11" s="49"/>
      <c r="I11" s="46"/>
    </row>
    <row r="12" spans="1:9" s="24" customFormat="1" ht="12.75">
      <c r="A12" s="19"/>
      <c r="B12" s="42"/>
      <c r="C12" s="43" t="s">
        <v>30</v>
      </c>
      <c r="D12" s="10"/>
      <c r="E12" s="21"/>
      <c r="F12" s="22"/>
      <c r="G12" s="56">
        <f>G11</f>
        <v>530</v>
      </c>
      <c r="H12" s="50"/>
      <c r="I12" s="46"/>
    </row>
    <row r="13" spans="1:9" s="24" customFormat="1" ht="12.75">
      <c r="A13" s="19">
        <v>61</v>
      </c>
      <c r="B13" s="42"/>
      <c r="C13" s="9" t="s">
        <v>23</v>
      </c>
      <c r="D13" s="22"/>
      <c r="E13" s="21"/>
      <c r="F13" s="22"/>
      <c r="G13" s="23"/>
      <c r="H13" s="45"/>
      <c r="I13" s="51"/>
    </row>
    <row r="14" spans="1:9" s="24" customFormat="1" ht="64.5">
      <c r="A14" s="19"/>
      <c r="B14" s="42">
        <v>61.1</v>
      </c>
      <c r="C14" s="43" t="s">
        <v>24</v>
      </c>
      <c r="D14" s="22" t="s">
        <v>25</v>
      </c>
      <c r="E14" s="35">
        <v>0.42</v>
      </c>
      <c r="F14" s="22">
        <v>62</v>
      </c>
      <c r="G14" s="23">
        <f>E14*F14</f>
        <v>26.04</v>
      </c>
      <c r="H14" s="45"/>
      <c r="I14" s="46"/>
    </row>
    <row r="15" spans="1:9" s="24" customFormat="1" ht="51.75">
      <c r="A15" s="19"/>
      <c r="B15" s="42">
        <v>61.2</v>
      </c>
      <c r="C15" s="43" t="s">
        <v>26</v>
      </c>
      <c r="D15" s="22" t="s">
        <v>25</v>
      </c>
      <c r="E15" s="35">
        <v>0.42</v>
      </c>
      <c r="F15" s="22">
        <v>40</v>
      </c>
      <c r="G15" s="23">
        <f>E15*F15</f>
        <v>16.8</v>
      </c>
      <c r="H15" s="45"/>
      <c r="I15" s="46"/>
    </row>
    <row r="16" spans="1:9" s="24" customFormat="1" ht="12.75">
      <c r="A16" s="19"/>
      <c r="B16" s="42"/>
      <c r="C16" s="43" t="s">
        <v>31</v>
      </c>
      <c r="D16" s="22"/>
      <c r="E16" s="35"/>
      <c r="F16" s="22"/>
      <c r="G16" s="30">
        <f>G14+G15</f>
        <v>42.84</v>
      </c>
      <c r="H16" s="47"/>
      <c r="I16" s="46"/>
    </row>
    <row r="17" spans="3:11" ht="15">
      <c r="C17" s="8" t="s">
        <v>16</v>
      </c>
      <c r="G17" s="52">
        <f>G6+G8+G10+G12+G16</f>
        <v>25887.84</v>
      </c>
      <c r="K17">
        <v>25887.84</v>
      </c>
    </row>
    <row r="21" spans="1:7" ht="15">
      <c r="A21" s="5"/>
      <c r="B21" s="5"/>
      <c r="C21" s="13" t="s">
        <v>9</v>
      </c>
      <c r="D21" s="16" t="s">
        <v>8</v>
      </c>
      <c r="E21" s="13"/>
      <c r="F21" s="14"/>
      <c r="G21" s="6"/>
    </row>
    <row r="22" spans="1:7" ht="15">
      <c r="A22" s="5"/>
      <c r="B22" s="5"/>
      <c r="C22" s="14" t="s">
        <v>11</v>
      </c>
      <c r="D22" s="17" t="s">
        <v>10</v>
      </c>
      <c r="E22" s="14"/>
      <c r="F22" s="14"/>
      <c r="G22" s="6"/>
    </row>
    <row r="23" spans="1:7" ht="15">
      <c r="A23" s="5"/>
      <c r="B23" s="5"/>
      <c r="C23" s="14" t="s">
        <v>13</v>
      </c>
      <c r="D23" s="7" t="s">
        <v>12</v>
      </c>
      <c r="E23" s="14"/>
      <c r="F23" s="14"/>
      <c r="G23" s="6"/>
    </row>
    <row r="24" spans="1:7" ht="15">
      <c r="A24" s="5"/>
      <c r="B24" s="5"/>
      <c r="C24" s="14" t="s">
        <v>15</v>
      </c>
      <c r="D24" s="17" t="s">
        <v>14</v>
      </c>
      <c r="E24" s="15"/>
      <c r="F24" s="15"/>
      <c r="G24" s="15"/>
    </row>
  </sheetData>
  <sheetProtection/>
  <mergeCells count="1">
    <mergeCell ref="A1:G1"/>
  </mergeCells>
  <printOptions/>
  <pageMargins left="0.9055118110236221" right="0.3937007874015748" top="0.5511811023622047" bottom="0.5511811023622047" header="0.31496062992125984" footer="0.31496062992125984"/>
  <pageSetup horizontalDpi="600" verticalDpi="600" orientation="landscape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2018-08-13T08:41:20Z</dcterms:modified>
  <cp:category/>
  <cp:version/>
  <cp:contentType/>
  <cp:contentStatus/>
</cp:coreProperties>
</file>