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85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</definedName>
  </definedNames>
  <calcPr calcId="145621"/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<sst xmlns="http://schemas.openxmlformats.org/spreadsheetml/2006/main" count="24" uniqueCount="23">
  <si>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</si>
  <si>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</si>
  <si>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</si>
  <si>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</si>
  <si>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</si>
  <si>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</si>
  <si>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</si>
  <si>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 xml:space="preserve"> </t>
  </si>
  <si>
    <t>Кит с шест различни по флуорохромен интензитет групи микросфери, покрити със специфични антитела за едновременно количествено определяне на IL-2, IL-4, IL-6, IL-10, TNF ,IFN-γ и IL-17 в супернатанта от тъканни култури, ЕДТА плазма или серум, за флоуцитометрия</t>
  </si>
  <si>
    <t>тест</t>
  </si>
  <si>
    <t>Всичко по позиция 57</t>
  </si>
  <si>
    <t>Обща сума без ДДС:</t>
  </si>
  <si>
    <t>Изпълнител:</t>
  </si>
  <si>
    <t>Възложител:</t>
  </si>
  <si>
    <t>Диамед ООД</t>
  </si>
  <si>
    <t>НЦЗПБ</t>
  </si>
  <si>
    <t>Управител:</t>
  </si>
  <si>
    <t>ПОДПИС:………………………………………….</t>
  </si>
  <si>
    <t xml:space="preserve">Кит за флоуцитометрично определяне на количествената експресия на повърхностни антигени с помощта на лиофилизирани микросфери, конюгирани с четири различни, специфични за всяка серия, количества фикоеритринови молекули.   </t>
  </si>
  <si>
    <t>Всичко по позиция 98</t>
  </si>
  <si>
    <t>Проф. Д-р М. Кожухарова</t>
  </si>
  <si>
    <t>За Директор:</t>
  </si>
  <si>
    <t>Приложение към договор №85/ 11.08.2015г.. с фирма Диамед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</si>
</sst>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2" borderId="1" xfId="1" applyNumberFormat="1" applyFont="1" applyFill="1" applyBorder="1" applyAlignment="1" applyProtection="1">
      <alignment wrapText="1"/>
    </xf>
    <xf numFmtId="0" fontId="7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/>
    <xf numFmtId="0" fontId="2" fillId="2" borderId="2" xfId="1" applyNumberFormat="1" applyFont="1" applyFill="1" applyBorder="1" applyAlignment="1" applyProtection="1">
      <alignment horizontal="left" wrapText="1"/>
    </xf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</xf>
    <xf numFmtId="0" fontId="6" fillId="2" borderId="1" xfId="1" applyNumberFormat="1" applyFont="1" applyFill="1" applyBorder="1" applyAlignment="1" applyProtection="1">
      <alignment horizontal="left"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0" fontId="0" fillId="0" borderId="0" xfId="0" applyFill="1"/>
    <xf numFmtId="2" fontId="9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/>
  </cellXfs>
  <cellStyles count="2">
    <cellStyle name="Normal" xfId="0" builtinId="0"/>
    <cellStyle name="Normal 2" xfId="1"/>
  </cellStyles>
  <dxfs count="2"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9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zoomScaleNormal="100" workbookViewId="0">
      <selection activeCell="C6" sqref="C6"/>
    </sheetView>
  </sheetViews>
  <sheetFormatPr defaultRowHeight="15" x14ac:dyDescent="0.25"/>
  <cols>
    <col min="3" max="3" width="59.7109375" customWidth="1"/>
    <col min="6" max="6" width="10.7109375" customWidth="1"/>
    <col min="7" max="7" width="12.85546875" customWidth="1"/>
  </cols>
  <sheetData>
    <row r="2" spans="1:11" x14ac:dyDescent="0.25">
      <c r="A2" s="33" t="s">
        <v>22</v>
      </c>
      <c r="B2" s="34"/>
      <c r="C2" s="34"/>
      <c r="D2" s="34"/>
      <c r="E2" s="34"/>
      <c r="F2" s="34"/>
      <c r="G2" s="34"/>
    </row>
    <row r="3" spans="1:11" x14ac:dyDescent="0.25">
      <c r="A3" s="34"/>
      <c r="B3" s="34"/>
      <c r="C3" s="34"/>
      <c r="D3" s="34"/>
      <c r="E3" s="34"/>
      <c r="F3" s="34"/>
      <c r="G3" s="34"/>
    </row>
    <row r="5" spans="1:11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1" ht="51.75" x14ac:dyDescent="0.25">
      <c r="A6" s="5">
        <v>57</v>
      </c>
      <c r="B6" s="6" t="s">
        <v>7</v>
      </c>
      <c r="C6" s="7" t="s">
        <v>8</v>
      </c>
      <c r="D6" s="8" t="s">
        <v>9</v>
      </c>
      <c r="E6" s="9">
        <v>49.7</v>
      </c>
      <c r="F6" s="10">
        <v>80</v>
      </c>
      <c r="G6" s="27">
        <f>E6*F6</f>
        <v>3976</v>
      </c>
      <c r="J6" s="29"/>
      <c r="K6" s="29"/>
    </row>
    <row r="7" spans="1:11" x14ac:dyDescent="0.25">
      <c r="A7" s="11"/>
      <c r="B7" s="1"/>
      <c r="C7" s="12" t="s">
        <v>10</v>
      </c>
      <c r="D7" s="13"/>
      <c r="E7" s="14"/>
      <c r="F7" s="15"/>
      <c r="G7" s="27">
        <v>3976</v>
      </c>
      <c r="J7" s="30"/>
      <c r="K7" s="29"/>
    </row>
    <row r="8" spans="1:11" ht="51.75" x14ac:dyDescent="0.25">
      <c r="A8" s="5">
        <v>98</v>
      </c>
      <c r="B8" s="17"/>
      <c r="C8" s="25" t="s">
        <v>18</v>
      </c>
      <c r="D8" s="8" t="s">
        <v>9</v>
      </c>
      <c r="E8" s="9">
        <v>34.049999999999997</v>
      </c>
      <c r="F8" s="10">
        <v>20</v>
      </c>
      <c r="G8" s="27">
        <f t="shared" ref="G8" si="0">E8*F8</f>
        <v>681</v>
      </c>
      <c r="J8" s="29"/>
      <c r="K8" s="29"/>
    </row>
    <row r="9" spans="1:11" x14ac:dyDescent="0.25">
      <c r="A9" s="1"/>
      <c r="B9" s="1"/>
      <c r="C9" s="12" t="s">
        <v>19</v>
      </c>
      <c r="D9" s="3"/>
      <c r="E9" s="16"/>
      <c r="F9" s="3"/>
      <c r="G9" s="28">
        <v>681</v>
      </c>
      <c r="J9" s="30"/>
      <c r="K9" s="29"/>
    </row>
    <row r="10" spans="1:11" x14ac:dyDescent="0.25">
      <c r="C10" s="18" t="s">
        <v>11</v>
      </c>
      <c r="G10" s="26">
        <v>4657</v>
      </c>
      <c r="J10" s="31"/>
      <c r="K10" s="29"/>
    </row>
    <row r="11" spans="1:11" x14ac:dyDescent="0.25">
      <c r="J11" s="29"/>
      <c r="K11" s="29"/>
    </row>
    <row r="13" spans="1:11" x14ac:dyDescent="0.25">
      <c r="A13" s="19"/>
      <c r="B13" s="19"/>
      <c r="C13" s="20" t="s">
        <v>12</v>
      </c>
      <c r="D13" s="21" t="s">
        <v>13</v>
      </c>
      <c r="E13" s="21"/>
      <c r="F13" s="22"/>
      <c r="G13" s="22"/>
    </row>
    <row r="14" spans="1:11" x14ac:dyDescent="0.25">
      <c r="A14" s="19"/>
      <c r="B14" s="19"/>
      <c r="C14" s="20" t="s">
        <v>14</v>
      </c>
      <c r="D14" s="22" t="s">
        <v>15</v>
      </c>
      <c r="E14" s="22"/>
      <c r="F14" s="22"/>
      <c r="G14" s="22"/>
    </row>
    <row r="15" spans="1:11" x14ac:dyDescent="0.25">
      <c r="A15" s="19"/>
      <c r="B15" s="19"/>
      <c r="C15" s="23" t="s">
        <v>16</v>
      </c>
      <c r="D15" s="32" t="s">
        <v>21</v>
      </c>
      <c r="E15" s="32"/>
      <c r="F15" s="32"/>
      <c r="G15" s="32"/>
    </row>
    <row r="16" spans="1:11" x14ac:dyDescent="0.25">
      <c r="A16" s="19"/>
      <c r="B16" s="19"/>
      <c r="C16" s="24" t="s">
        <v>17</v>
      </c>
      <c r="D16" s="32" t="s">
        <v>20</v>
      </c>
      <c r="E16" s="32"/>
      <c r="F16" s="32"/>
      <c r="G16" s="32"/>
    </row>
  </sheetData>
  <mergeCells count="3">
    <mergeCell ref="A2:G3"/>
    <mergeCell ref="D15:G15"/>
    <mergeCell ref="D16:G16"/>
  </mergeCells>
  <conditionalFormatting sqref="J7">
    <cfRule type="cellIs" dxfId="1" priority="2" stopIfTrue="1" operator="lessThanOrEqual">
      <formula>$W7</formula>
    </cfRule>
  </conditionalFormatting>
  <conditionalFormatting sqref="J9">
    <cfRule type="cellIs" dxfId="0" priority="1" stopIfTrue="1" operator="lessThanOrEqual">
      <formula>$W9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2015-08-11T07:48:33Z</dcterms:modified>
</cp:coreProperties>
</file>