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147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Sheet1!$A$1:$G$27</definedName>
  </definedNames>
  <calcPr calcId="145621"/>
</workbook>
</file>

<file path=xl/calcChain.xml><?xml version="1.0" encoding="utf-8"?>
<calcChain xmlns="http://schemas.openxmlformats.org/spreadsheetml/2006/main">
  <c r="G20" i="1" l="1"/>
  <c r="G18" i="1"/>
  <c r="G19" i="1"/>
  <c r="G17" i="1"/>
  <c r="G14" i="1"/>
  <c r="G12" i="1"/>
  <c r="G10" i="1"/>
  <c r="G8" i="1"/>
  <c r="G6" i="1"/>
</calcChain>
</file>

<file path=xl/sharedStrings.xml><?xml version="1.0" encoding="utf-8"?>
<sst xmlns="http://schemas.openxmlformats.org/spreadsheetml/2006/main" count="40" uniqueCount="33">
  <si>
    <t>Обособена позиция</t>
  </si>
  <si>
    <t>Подпозиция</t>
  </si>
  <si>
    <t>Наименование и техническа характеристика</t>
  </si>
  <si>
    <t>Мерна единица</t>
  </si>
  <si>
    <t xml:space="preserve">Единична цена без ДДС </t>
  </si>
  <si>
    <t>Количество     до</t>
  </si>
  <si>
    <t>Сума в лева без ДДС</t>
  </si>
  <si>
    <t xml:space="preserve">ELISA за токсокароза IgA: ензимен имунометод за определяне на IgA антитела към Toxocara spp. в човешки серум. До  96 теста в опаковка, при който отчитането се извършва при дължина на вълната 450нм.  Натовареният на плаката антиген да е екскреторно/секреторен антиген от култивирани T.canis ларви.  Да позволява измерване на концентрацията на специфични IgA антитела при токсокароза в пациентни проби.  </t>
  </si>
  <si>
    <t>тест</t>
  </si>
  <si>
    <t>Всичко по позиция 3</t>
  </si>
  <si>
    <t xml:space="preserve">ELISA за токсокароза IgG с авидитет: ELISA тест набор, с до  96 теста в опаковка, чупещи се стрипове 1х8 ямки, при който отчитането се извършва при дължина на вълната 450нм. Кита да съдържа Avidity solution /разтвор, който се използва за определяне на силата на свързване на антитяло-антиген комплексите и по този начин да разграничава остра от хронична фаза на заболяването/. Отделните етапи на реакцията да се извършват до 2 часа.   </t>
  </si>
  <si>
    <t>Всичко по позиция 4</t>
  </si>
  <si>
    <t>ELISA тест за откриване на човешки антитела срещу вируса на лимфоцитарния хориоменингит. Да съдържа биотин и стрептавидин конюгат.</t>
  </si>
  <si>
    <t>Всичко по позиция 45</t>
  </si>
  <si>
    <t>ELISA тестове за доказване на L. pneumophila Sg1 антиген в урина, чупещи се стрипове, време за обработка на пробата до 1 час, Екстинция на отрицателната контрола &lt;0.150, екстинция на  положителната контрола &gt; 0.150. Отделните етапи на реакцията да се извършват на стайна температура. Отчитане при 450 нм и референтен филтър от 620 нм</t>
  </si>
  <si>
    <t>Всичко по позиция 47</t>
  </si>
  <si>
    <t>Кит за ръчна екстракция на вирусна РНК и ДНК от безклетъчни течни биологични материали като серум, плазма, ликвор и др. телесни течности, изходен обем на материала 200мкл, колонно-базиран с използване на силициеви мембрани, количество елуат 10-50мкл, в комплект с лизис-буфер, миещ разтвор и събирателни епруветки</t>
  </si>
  <si>
    <t>Всичко по позиция 88</t>
  </si>
  <si>
    <t>Реагенти за флоуцитометрични изследвания</t>
  </si>
  <si>
    <t xml:space="preserve">Мишо античовешко моноклонално антитяло срещу CCR7 (3D12)  маркирано с PE, за флоуцитометрия  </t>
  </si>
  <si>
    <t>Мишо античовешко моноклонално антитяло срещу срещу  CD45RA (HI100) , маркирано с FITC</t>
  </si>
  <si>
    <t xml:space="preserve">Мишо античовешко моноклонално антитяло срещу CD3 (SK7) маркирано с  APC, за флоуцитометрия  </t>
  </si>
  <si>
    <t>Всичко по позиция 97</t>
  </si>
  <si>
    <t>Изпълнител:</t>
  </si>
  <si>
    <t>Възложител:</t>
  </si>
  <si>
    <t>Данс фарма ООД</t>
  </si>
  <si>
    <t>НЦЗПБ</t>
  </si>
  <si>
    <t>Управител:</t>
  </si>
  <si>
    <t>ПОДПИС:………………………………………….</t>
  </si>
  <si>
    <t>Обща сума без ДДС:</t>
  </si>
  <si>
    <t>Проф. Д-р М.Кожухарова</t>
  </si>
  <si>
    <t>За Директор:</t>
  </si>
  <si>
    <t>Приложение към договор №79/07.08.2015г. с фирма  Данс Фарма  ЕООД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</si>
</sst>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Calibri"/>
      <family val="2"/>
      <scheme val="minor"/>
    </font>
    <font>
      <b/>
      <sz val="12"/>
      <color indexed="8"/>
      <name val="Arial"/>
      <family val="2"/>
      <charset val="204"/>
    </font>
    <font>
      <sz val="10"/>
      <color indexed="8"/>
      <name val="ARIAL"/>
      <charset val="1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2" fillId="2" borderId="1" xfId="1" applyNumberFormat="1" applyFont="1" applyFill="1" applyBorder="1" applyAlignment="1" applyProtection="1">
      <alignment horizontal="left" wrapText="1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right"/>
    </xf>
    <xf numFmtId="0" fontId="0" fillId="0" borderId="0" xfId="0" applyBorder="1" applyAlignment="1" applyProtection="1">
      <protection locked="0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2" fillId="2" borderId="2" xfId="1" applyNumberFormat="1" applyFont="1" applyFill="1" applyBorder="1" applyAlignment="1" applyProtection="1">
      <alignment horizontal="left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right"/>
    </xf>
    <xf numFmtId="0" fontId="0" fillId="0" borderId="0" xfId="0" applyFill="1"/>
    <xf numFmtId="2" fontId="14" fillId="0" borderId="1" xfId="0" applyNumberFormat="1" applyFont="1" applyFill="1" applyBorder="1" applyAlignment="1">
      <alignment horizontal="center" wrapText="1"/>
    </xf>
    <xf numFmtId="2" fontId="0" fillId="0" borderId="0" xfId="0" applyNumberFormat="1" applyFill="1"/>
    <xf numFmtId="0" fontId="13" fillId="0" borderId="0" xfId="0" applyFont="1" applyBorder="1" applyAlignment="1" applyProtection="1">
      <alignment horizontal="left" wrapText="1"/>
      <protection locked="0"/>
    </xf>
    <xf numFmtId="0" fontId="0" fillId="0" borderId="0" xfId="0" applyAlignment="1"/>
    <xf numFmtId="0" fontId="13" fillId="0" borderId="0" xfId="0" applyFont="1" applyBorder="1" applyAlignment="1" applyProtection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Fill="1" applyBorder="1" applyAlignment="1"/>
  </cellXfs>
  <cellStyles count="2">
    <cellStyle name="Normal" xfId="0" builtinId="0"/>
    <cellStyle name="Normal 2" xfId="1"/>
  </cellStyles>
  <dxfs count="6">
    <dxf>
      <font>
        <b/>
        <i/>
        <strike val="0"/>
        <condense val="0"/>
        <extend val="0"/>
        <u/>
        <color indexed="10"/>
      </font>
    </dxf>
    <dxf>
      <font>
        <b/>
        <i/>
        <strike val="0"/>
        <condense val="0"/>
        <extend val="0"/>
        <u/>
        <color indexed="10"/>
      </font>
    </dxf>
    <dxf>
      <font>
        <b/>
        <i/>
        <strike val="0"/>
        <condense val="0"/>
        <extend val="0"/>
        <u/>
        <color indexed="10"/>
      </font>
    </dxf>
    <dxf>
      <font>
        <b/>
        <i/>
        <strike val="0"/>
        <condense val="0"/>
        <extend val="0"/>
        <u/>
        <color indexed="10"/>
      </font>
    </dxf>
    <dxf>
      <font>
        <b/>
        <i/>
        <strike val="0"/>
        <condense val="0"/>
        <extend val="0"/>
        <u/>
        <color indexed="10"/>
      </font>
    </dxf>
    <dxf>
      <font>
        <b/>
        <i/>
        <strike val="0"/>
        <condense val="0"/>
        <extend val="0"/>
        <u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276225</xdr:colOff>
      <xdr:row>18</xdr:row>
      <xdr:rowOff>1555</xdr:rowOff>
    </xdr:from>
    <xdr:ext cx="184731" cy="264560"/>
    <xdr:sp macro="" textlink="">
      <xdr:nvSpPr>
        <xdr:cNvPr id="2" name="TextBox 1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18</xdr:row>
      <xdr:rowOff>1555</xdr:rowOff>
    </xdr:from>
    <xdr:ext cx="184731" cy="264560"/>
    <xdr:sp macro="" textlink="">
      <xdr:nvSpPr>
        <xdr:cNvPr id="3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18</xdr:row>
      <xdr:rowOff>1555</xdr:rowOff>
    </xdr:from>
    <xdr:ext cx="184731" cy="264560"/>
    <xdr:sp macro="" textlink="">
      <xdr:nvSpPr>
        <xdr:cNvPr id="4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18</xdr:row>
      <xdr:rowOff>1555</xdr:rowOff>
    </xdr:from>
    <xdr:ext cx="184731" cy="264560"/>
    <xdr:sp macro="" textlink="">
      <xdr:nvSpPr>
        <xdr:cNvPr id="5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18</xdr:row>
      <xdr:rowOff>1555</xdr:rowOff>
    </xdr:from>
    <xdr:ext cx="184731" cy="264560"/>
    <xdr:sp macro="" textlink="">
      <xdr:nvSpPr>
        <xdr:cNvPr id="6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18</xdr:row>
      <xdr:rowOff>1555</xdr:rowOff>
    </xdr:from>
    <xdr:ext cx="184731" cy="264560"/>
    <xdr:sp macro="" textlink="">
      <xdr:nvSpPr>
        <xdr:cNvPr id="7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18</xdr:row>
      <xdr:rowOff>1555</xdr:rowOff>
    </xdr:from>
    <xdr:ext cx="184731" cy="264560"/>
    <xdr:sp macro="" textlink="">
      <xdr:nvSpPr>
        <xdr:cNvPr id="8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18</xdr:row>
      <xdr:rowOff>1555</xdr:rowOff>
    </xdr:from>
    <xdr:ext cx="184731" cy="264560"/>
    <xdr:sp macro="" textlink="">
      <xdr:nvSpPr>
        <xdr:cNvPr id="9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18</xdr:row>
      <xdr:rowOff>1555</xdr:rowOff>
    </xdr:from>
    <xdr:ext cx="184731" cy="264560"/>
    <xdr:sp macro="" textlink="">
      <xdr:nvSpPr>
        <xdr:cNvPr id="10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18</xdr:row>
      <xdr:rowOff>1555</xdr:rowOff>
    </xdr:from>
    <xdr:ext cx="184731" cy="264560"/>
    <xdr:sp macro="" textlink="">
      <xdr:nvSpPr>
        <xdr:cNvPr id="11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18</xdr:row>
      <xdr:rowOff>1555</xdr:rowOff>
    </xdr:from>
    <xdr:ext cx="184731" cy="264560"/>
    <xdr:sp macro="" textlink="">
      <xdr:nvSpPr>
        <xdr:cNvPr id="12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18</xdr:row>
      <xdr:rowOff>1555</xdr:rowOff>
    </xdr:from>
    <xdr:ext cx="184731" cy="264560"/>
    <xdr:sp macro="" textlink="">
      <xdr:nvSpPr>
        <xdr:cNvPr id="13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18</xdr:row>
      <xdr:rowOff>1555</xdr:rowOff>
    </xdr:from>
    <xdr:ext cx="184731" cy="264560"/>
    <xdr:sp macro="" textlink="">
      <xdr:nvSpPr>
        <xdr:cNvPr id="14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18</xdr:row>
      <xdr:rowOff>1555</xdr:rowOff>
    </xdr:from>
    <xdr:ext cx="184731" cy="264560"/>
    <xdr:sp macro="" textlink="">
      <xdr:nvSpPr>
        <xdr:cNvPr id="15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18</xdr:row>
      <xdr:rowOff>1555</xdr:rowOff>
    </xdr:from>
    <xdr:ext cx="184731" cy="264560"/>
    <xdr:sp macro="" textlink="">
      <xdr:nvSpPr>
        <xdr:cNvPr id="16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276225</xdr:colOff>
      <xdr:row>18</xdr:row>
      <xdr:rowOff>1555</xdr:rowOff>
    </xdr:from>
    <xdr:ext cx="184731" cy="264560"/>
    <xdr:sp macro="" textlink="">
      <xdr:nvSpPr>
        <xdr:cNvPr id="17" name="TextBox 2"/>
        <xdr:cNvSpPr txBox="1"/>
      </xdr:nvSpPr>
      <xdr:spPr>
        <a:xfrm>
          <a:off x="4276725" y="16774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zoomScaleNormal="100" workbookViewId="0">
      <selection activeCell="A2" sqref="A2:G3"/>
    </sheetView>
  </sheetViews>
  <sheetFormatPr defaultRowHeight="15" x14ac:dyDescent="0.25"/>
  <cols>
    <col min="3" max="3" width="70" customWidth="1"/>
    <col min="7" max="7" width="11.85546875" customWidth="1"/>
  </cols>
  <sheetData>
    <row r="2" spans="1:10" x14ac:dyDescent="0.25">
      <c r="A2" s="34" t="s">
        <v>32</v>
      </c>
      <c r="B2" s="35"/>
      <c r="C2" s="35"/>
      <c r="D2" s="35"/>
      <c r="E2" s="35"/>
      <c r="F2" s="35"/>
      <c r="G2" s="35"/>
    </row>
    <row r="3" spans="1:10" x14ac:dyDescent="0.25">
      <c r="A3" s="35"/>
      <c r="B3" s="35"/>
      <c r="C3" s="35"/>
      <c r="D3" s="35"/>
      <c r="E3" s="35"/>
      <c r="F3" s="35"/>
      <c r="G3" s="35"/>
    </row>
    <row r="5" spans="1:10" ht="45" x14ac:dyDescent="0.25">
      <c r="A5" s="1" t="s">
        <v>0</v>
      </c>
      <c r="B5" s="1" t="s">
        <v>1</v>
      </c>
      <c r="C5" s="2" t="s">
        <v>2</v>
      </c>
      <c r="D5" s="3" t="s">
        <v>3</v>
      </c>
      <c r="E5" s="4" t="s">
        <v>4</v>
      </c>
      <c r="F5" s="3" t="s">
        <v>5</v>
      </c>
      <c r="G5" s="4" t="s">
        <v>6</v>
      </c>
      <c r="H5" s="28"/>
      <c r="I5" s="28"/>
      <c r="J5" s="28"/>
    </row>
    <row r="6" spans="1:10" ht="77.25" x14ac:dyDescent="0.25">
      <c r="A6" s="5">
        <v>3</v>
      </c>
      <c r="B6" s="6"/>
      <c r="C6" s="7" t="s">
        <v>7</v>
      </c>
      <c r="D6" s="8" t="s">
        <v>8</v>
      </c>
      <c r="E6" s="9">
        <v>7.22</v>
      </c>
      <c r="F6" s="8">
        <v>96</v>
      </c>
      <c r="G6" s="26">
        <f>E6*F6</f>
        <v>693.12</v>
      </c>
      <c r="H6" s="28"/>
      <c r="I6" s="28"/>
      <c r="J6" s="28"/>
    </row>
    <row r="7" spans="1:10" x14ac:dyDescent="0.25">
      <c r="A7" s="1"/>
      <c r="B7" s="1"/>
      <c r="C7" s="10" t="s">
        <v>9</v>
      </c>
      <c r="D7" s="3"/>
      <c r="E7" s="9"/>
      <c r="F7" s="3"/>
      <c r="G7" s="26">
        <v>693.12</v>
      </c>
      <c r="H7" s="28"/>
      <c r="I7" s="28"/>
      <c r="J7" s="29"/>
    </row>
    <row r="8" spans="1:10" ht="77.25" x14ac:dyDescent="0.25">
      <c r="A8" s="5">
        <v>4</v>
      </c>
      <c r="B8" s="6"/>
      <c r="C8" s="7" t="s">
        <v>10</v>
      </c>
      <c r="D8" s="8" t="s">
        <v>8</v>
      </c>
      <c r="E8" s="9">
        <v>6.72</v>
      </c>
      <c r="F8" s="8">
        <v>96</v>
      </c>
      <c r="G8" s="26">
        <f>E8*F8</f>
        <v>645.12</v>
      </c>
      <c r="H8" s="28"/>
      <c r="I8" s="28"/>
      <c r="J8" s="28"/>
    </row>
    <row r="9" spans="1:10" x14ac:dyDescent="0.25">
      <c r="A9" s="1"/>
      <c r="B9" s="1"/>
      <c r="C9" s="10" t="s">
        <v>11</v>
      </c>
      <c r="D9" s="3"/>
      <c r="E9" s="9"/>
      <c r="F9" s="3"/>
      <c r="G9" s="26">
        <v>645.12</v>
      </c>
      <c r="H9" s="28"/>
      <c r="I9" s="28"/>
      <c r="J9" s="29"/>
    </row>
    <row r="10" spans="1:10" ht="26.25" x14ac:dyDescent="0.25">
      <c r="A10" s="11">
        <v>45</v>
      </c>
      <c r="B10" s="11"/>
      <c r="C10" s="10" t="s">
        <v>12</v>
      </c>
      <c r="D10" s="3" t="s">
        <v>8</v>
      </c>
      <c r="E10" s="9">
        <v>15.64</v>
      </c>
      <c r="F10" s="3">
        <v>96</v>
      </c>
      <c r="G10" s="26">
        <f>E10*F10</f>
        <v>1501.44</v>
      </c>
      <c r="H10" s="28"/>
      <c r="I10" s="28"/>
      <c r="J10" s="28"/>
    </row>
    <row r="11" spans="1:10" x14ac:dyDescent="0.25">
      <c r="A11" s="1"/>
      <c r="B11" s="1"/>
      <c r="C11" s="10" t="s">
        <v>13</v>
      </c>
      <c r="D11" s="3"/>
      <c r="E11" s="9"/>
      <c r="F11" s="3"/>
      <c r="G11" s="26">
        <v>1501.44</v>
      </c>
      <c r="H11" s="28"/>
      <c r="I11" s="28"/>
      <c r="J11" s="29"/>
    </row>
    <row r="12" spans="1:10" ht="64.5" x14ac:dyDescent="0.25">
      <c r="A12" s="11">
        <v>47</v>
      </c>
      <c r="B12" s="11"/>
      <c r="C12" s="10" t="s">
        <v>14</v>
      </c>
      <c r="D12" s="3" t="s">
        <v>8</v>
      </c>
      <c r="E12" s="9">
        <v>8.7899999999999991</v>
      </c>
      <c r="F12" s="3">
        <v>96</v>
      </c>
      <c r="G12" s="26">
        <f>E12*F12</f>
        <v>843.83999999999992</v>
      </c>
      <c r="H12" s="28"/>
      <c r="I12" s="28"/>
      <c r="J12" s="28"/>
    </row>
    <row r="13" spans="1:10" x14ac:dyDescent="0.25">
      <c r="A13" s="1"/>
      <c r="B13" s="1"/>
      <c r="C13" s="10" t="s">
        <v>15</v>
      </c>
      <c r="D13" s="3"/>
      <c r="E13" s="9"/>
      <c r="F13" s="3"/>
      <c r="G13" s="26">
        <v>843.84</v>
      </c>
      <c r="H13" s="28"/>
      <c r="I13" s="28"/>
      <c r="J13" s="29"/>
    </row>
    <row r="14" spans="1:10" ht="64.5" x14ac:dyDescent="0.25">
      <c r="A14" s="11">
        <v>88</v>
      </c>
      <c r="B14" s="11"/>
      <c r="C14" s="10" t="s">
        <v>16</v>
      </c>
      <c r="D14" s="3" t="s">
        <v>8</v>
      </c>
      <c r="E14" s="9">
        <v>3.91</v>
      </c>
      <c r="F14" s="3">
        <v>300</v>
      </c>
      <c r="G14" s="26">
        <f>E14*F14</f>
        <v>1173</v>
      </c>
      <c r="H14" s="28"/>
      <c r="I14" s="28"/>
      <c r="J14" s="28"/>
    </row>
    <row r="15" spans="1:10" x14ac:dyDescent="0.25">
      <c r="A15" s="1"/>
      <c r="B15" s="1"/>
      <c r="C15" s="10" t="s">
        <v>17</v>
      </c>
      <c r="D15" s="3"/>
      <c r="E15" s="9"/>
      <c r="F15" s="3"/>
      <c r="G15" s="26">
        <v>1173</v>
      </c>
      <c r="H15" s="28"/>
      <c r="I15" s="28"/>
      <c r="J15" s="29"/>
    </row>
    <row r="16" spans="1:10" x14ac:dyDescent="0.25">
      <c r="A16" s="11">
        <v>97</v>
      </c>
      <c r="B16" s="1"/>
      <c r="C16" s="10" t="s">
        <v>18</v>
      </c>
      <c r="D16" s="12"/>
      <c r="E16" s="9"/>
      <c r="F16" s="3"/>
      <c r="G16" s="26"/>
      <c r="H16" s="28"/>
      <c r="I16" s="28"/>
      <c r="J16" s="28"/>
    </row>
    <row r="17" spans="1:10" ht="26.25" x14ac:dyDescent="0.25">
      <c r="A17" s="13"/>
      <c r="B17" s="14">
        <v>97.1</v>
      </c>
      <c r="C17" s="15" t="s">
        <v>19</v>
      </c>
      <c r="D17" s="16" t="s">
        <v>8</v>
      </c>
      <c r="E17" s="25">
        <v>10.07</v>
      </c>
      <c r="F17" s="17">
        <v>100</v>
      </c>
      <c r="G17" s="27">
        <f>E17*F17</f>
        <v>1007</v>
      </c>
      <c r="H17" s="28"/>
      <c r="I17" s="28"/>
      <c r="J17" s="28"/>
    </row>
    <row r="18" spans="1:10" ht="26.25" x14ac:dyDescent="0.25">
      <c r="A18" s="13"/>
      <c r="B18" s="14">
        <v>97.2</v>
      </c>
      <c r="C18" s="15" t="s">
        <v>20</v>
      </c>
      <c r="D18" s="16" t="s">
        <v>8</v>
      </c>
      <c r="E18" s="25">
        <v>4.13</v>
      </c>
      <c r="F18" s="17">
        <v>100</v>
      </c>
      <c r="G18" s="27">
        <f t="shared" ref="G18:G19" si="0">E18*F18</f>
        <v>413</v>
      </c>
      <c r="H18" s="28"/>
      <c r="I18" s="28"/>
      <c r="J18" s="28"/>
    </row>
    <row r="19" spans="1:10" ht="26.25" x14ac:dyDescent="0.25">
      <c r="A19" s="13"/>
      <c r="B19" s="14">
        <v>97.3</v>
      </c>
      <c r="C19" s="15" t="s">
        <v>21</v>
      </c>
      <c r="D19" s="16" t="s">
        <v>8</v>
      </c>
      <c r="E19" s="25">
        <v>7.36</v>
      </c>
      <c r="F19" s="17">
        <v>100</v>
      </c>
      <c r="G19" s="27">
        <f t="shared" si="0"/>
        <v>736</v>
      </c>
      <c r="H19" s="28"/>
      <c r="I19" s="28"/>
      <c r="J19" s="28"/>
    </row>
    <row r="20" spans="1:10" x14ac:dyDescent="0.25">
      <c r="A20" s="1"/>
      <c r="B20" s="1"/>
      <c r="C20" s="10" t="s">
        <v>22</v>
      </c>
      <c r="D20" s="12"/>
      <c r="E20" s="9"/>
      <c r="F20" s="3"/>
      <c r="G20" s="26">
        <f>SUM(G17:G19)</f>
        <v>2156</v>
      </c>
      <c r="H20" s="28"/>
      <c r="I20" s="28"/>
      <c r="J20" s="29"/>
    </row>
    <row r="21" spans="1:10" x14ac:dyDescent="0.25">
      <c r="C21" s="23" t="s">
        <v>29</v>
      </c>
      <c r="G21" s="24">
        <v>7012.52</v>
      </c>
      <c r="H21" s="28"/>
      <c r="I21" s="28"/>
      <c r="J21" s="30"/>
    </row>
    <row r="24" spans="1:10" x14ac:dyDescent="0.25">
      <c r="A24" s="18"/>
      <c r="B24" s="31" t="s">
        <v>23</v>
      </c>
      <c r="C24" s="32"/>
      <c r="D24" s="19" t="s">
        <v>24</v>
      </c>
      <c r="E24" s="20"/>
      <c r="F24" s="20"/>
      <c r="G24" s="21"/>
    </row>
    <row r="25" spans="1:10" x14ac:dyDescent="0.25">
      <c r="A25" s="18"/>
      <c r="B25" s="33" t="s">
        <v>25</v>
      </c>
      <c r="C25" s="32"/>
      <c r="D25" s="20" t="s">
        <v>26</v>
      </c>
      <c r="E25" s="20"/>
      <c r="F25" s="20"/>
      <c r="G25" s="21"/>
    </row>
    <row r="26" spans="1:10" x14ac:dyDescent="0.25">
      <c r="A26" s="18"/>
      <c r="B26" s="22" t="s">
        <v>27</v>
      </c>
      <c r="C26" s="21"/>
      <c r="D26" s="20" t="s">
        <v>31</v>
      </c>
      <c r="E26" s="20"/>
      <c r="F26" s="20"/>
      <c r="G26" s="21"/>
    </row>
    <row r="27" spans="1:10" x14ac:dyDescent="0.25">
      <c r="A27" s="18"/>
      <c r="B27" s="33" t="s">
        <v>28</v>
      </c>
      <c r="C27" s="32"/>
      <c r="D27" s="31" t="s">
        <v>30</v>
      </c>
      <c r="E27" s="32"/>
      <c r="F27" s="32"/>
      <c r="G27" s="32"/>
    </row>
  </sheetData>
  <mergeCells count="5">
    <mergeCell ref="A2:G3"/>
    <mergeCell ref="B24:C24"/>
    <mergeCell ref="B25:C25"/>
    <mergeCell ref="B27:C27"/>
    <mergeCell ref="D27:G27"/>
  </mergeCells>
  <conditionalFormatting sqref="J7">
    <cfRule type="cellIs" dxfId="5" priority="6" stopIfTrue="1" operator="lessThanOrEqual">
      <formula>$W7</formula>
    </cfRule>
  </conditionalFormatting>
  <conditionalFormatting sqref="J9">
    <cfRule type="cellIs" dxfId="4" priority="5" stopIfTrue="1" operator="lessThanOrEqual">
      <formula>$W9</formula>
    </cfRule>
  </conditionalFormatting>
  <conditionalFormatting sqref="J11">
    <cfRule type="cellIs" dxfId="3" priority="4" stopIfTrue="1" operator="lessThanOrEqual">
      <formula>$W11</formula>
    </cfRule>
  </conditionalFormatting>
  <conditionalFormatting sqref="J13">
    <cfRule type="cellIs" dxfId="2" priority="3" stopIfTrue="1" operator="lessThanOrEqual">
      <formula>$W13</formula>
    </cfRule>
  </conditionalFormatting>
  <conditionalFormatting sqref="J15">
    <cfRule type="cellIs" dxfId="1" priority="2" stopIfTrue="1" operator="lessThanOrEqual">
      <formula>$W15</formula>
    </cfRule>
  </conditionalFormatting>
  <conditionalFormatting sqref="J20">
    <cfRule type="cellIs" dxfId="0" priority="1" stopIfTrue="1" operator="lessThanOrEqual">
      <formula>$W20</formula>
    </cfRule>
  </conditionalFormatting>
  <pageMargins left="0.9055118110236221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2015-08-07T10:13:00Z</dcterms:modified>
</cp:coreProperties>
</file>