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1280" windowHeight="80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Sheet1!$A$1:$G$26</definedName>
  </definedNames>
  <calcPr calcId="145621"/>
</workbook>
</file>

<file path=xl/calcChain.xml><?xml version="1.0" encoding="utf-8"?>
<calcChain xmlns="http://schemas.openxmlformats.org/spreadsheetml/2006/main">
  <c r="G6" i="1" l="1"/>
  <c r="G8" i="1" l="1"/>
  <c r="G10" i="1"/>
  <c r="G12" i="1"/>
  <c r="G19" i="1"/>
  <c r="G18" i="1"/>
  <c r="G16" i="1"/>
  <c r="G17" i="1"/>
  <c r="G15" i="1"/>
</calcChain>
</file>

<file path=xl/sharedStrings.xml><?xml version="1.0" encoding="utf-8"?>
<sst xmlns="http://schemas.openxmlformats.org/spreadsheetml/2006/main" count="39" uniqueCount="35">
  <si>
    <t>Обособена позиция</t>
  </si>
  <si>
    <t>Подпозиция</t>
  </si>
  <si>
    <t>Наименование и техническа характеристика</t>
  </si>
  <si>
    <t>Мерна единица</t>
  </si>
  <si>
    <t xml:space="preserve">Единична цена без ДДС </t>
  </si>
  <si>
    <t>Количество     до</t>
  </si>
  <si>
    <t>Сума в лева без ДДС</t>
  </si>
  <si>
    <t>  Набор за детекция на  N.gonorrhoeae чрез полимеразна верижна реакция в реално време. Набора да включва следните компоненти: Специфични праймери и сонда за N.gonorrhoeae. Мастер микс за амплификация. Положителна контрола. Екстаркционна контрола. Вътрешна инхибиционна контрола. Отрицателна контрола. Опаковка до 110 реакции. Набора да притежава CE-маркировка в съответствие с директива 98/79/СЕ</t>
  </si>
  <si>
    <t>тест</t>
  </si>
  <si>
    <t>Всичко по позиция 76</t>
  </si>
  <si>
    <t xml:space="preserve"> Набор за детекция на М. genitalium чрез полимеразна верижна реакция в реално време. Набора да включва следните компоненти: Специфични праймери и сонда за M.genitalium. Мастер микс за амплификация. Положителна контрола. Екстаркционна контрола. Вътрешна инхибиционна контрола. Отрицателна контрола. Опаковка до 110 реакции. Набора да притежава CE-маркировка в съответствие с директива 98/79/СЕ</t>
  </si>
  <si>
    <t>Всичко по позиция 77</t>
  </si>
  <si>
    <t>Микс 2х за бърза и високо специфична Hot start PCR реакция в обем от 50мкл съдържащ: 
Всички необходими компоненти за мултиплексна PCR реакция, включително буфер за директно накапване на гел. Опаковка до 1000 реакции.</t>
  </si>
  <si>
    <t>реакции</t>
  </si>
  <si>
    <t>Всичко по позиция 85</t>
  </si>
  <si>
    <t>Мастермикс /2Х/ за стандартен real-time PCR анализ, съдържащ термично активираща се ДНК полимераза,  дезоксирибо-нуклеотиди (вкл.dUTP) и оптимизиран ензимен буфер; в отделни епруветки - 50 мкМ ROX  и вода без нуклеази, опак. до 200 реакции от 25мкл</t>
  </si>
  <si>
    <t>реакция</t>
  </si>
  <si>
    <t>Всичко по позиция 86</t>
  </si>
  <si>
    <t>96 ямкови плаки, матраци и фолио</t>
  </si>
  <si>
    <t>Стрипове от по 8 броя; с висок профил; бели ямки; за провеждане на real-time PCR, съвместими с апарат iQ5 на Bio-Rad; опаковка до 125 стрипа + оптически прозрачни плоски капачета за стрипове от бели ямки за провеждане на real-time PCR, съвместим с апарат iQ5 на Bio-Rad, опаковка до 125 стрипа/капачки</t>
  </si>
  <si>
    <t>брой</t>
  </si>
  <si>
    <t>Оптически прозрачни плоски капачки съвместими с 8-ямкови стрипове, висок профил, използвани при Real-time PCR; опаковка до 125 стрипа</t>
  </si>
  <si>
    <r>
      <t xml:space="preserve">Епруветки за Real-time PCR в стрип по 8 броя,  опаковка до 125 стрипа (или 1000 бр.) </t>
    </r>
    <r>
      <rPr>
        <sz val="10"/>
        <rFont val="Times New Roman"/>
        <family val="1"/>
        <charset val="204"/>
      </rPr>
      <t>+ оптически прозрачни плоски капачета за стрипове за провеждане на real-time PCR, съвместими с апарат ABI 7500, опаковка до 125 стрипа/капачки</t>
    </r>
  </si>
  <si>
    <t>Оптично-пропускливо самозалепващо фолио от полиолефин за 96 ямкови плаки, дебелина 0,05мм, подходящо за Real-time PCR</t>
  </si>
  <si>
    <t>Всичко по позиция 171</t>
  </si>
  <si>
    <t>Изпълнител:</t>
  </si>
  <si>
    <t>Възложител:</t>
  </si>
  <si>
    <t>Биосистеми ЕООД</t>
  </si>
  <si>
    <t>НЦЗПБ</t>
  </si>
  <si>
    <t>Управител:</t>
  </si>
  <si>
    <t>ПОДПИС:………………………………………….</t>
  </si>
  <si>
    <t>Обща сума без ДДС:</t>
  </si>
  <si>
    <t>Проф. Д-р М. Кожухарова</t>
  </si>
  <si>
    <t>За Директор:</t>
  </si>
  <si>
    <t>Приложение към договор № 76/07.08.2015г. с фирма Биосистеми ЕООД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</si>
</sst>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Calibri"/>
      <family val="2"/>
      <charset val="204"/>
    </font>
    <font>
      <b/>
      <sz val="12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left" wrapText="1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>
      <alignment wrapText="1"/>
    </xf>
    <xf numFmtId="4" fontId="2" fillId="2" borderId="1" xfId="0" applyNumberFormat="1" applyFont="1" applyFill="1" applyBorder="1" applyAlignment="1">
      <alignment horizontal="right"/>
    </xf>
    <xf numFmtId="4" fontId="2" fillId="2" borderId="1" xfId="0" applyNumberFormat="1" applyFont="1" applyFill="1" applyBorder="1"/>
    <xf numFmtId="2" fontId="2" fillId="2" borderId="1" xfId="0" applyNumberFormat="1" applyFont="1" applyFill="1" applyBorder="1" applyAlignment="1">
      <alignment wrapText="1"/>
    </xf>
    <xf numFmtId="0" fontId="0" fillId="0" borderId="0" xfId="0" applyFill="1"/>
    <xf numFmtId="2" fontId="8" fillId="0" borderId="1" xfId="0" applyNumberFormat="1" applyFont="1" applyFill="1" applyBorder="1" applyAlignment="1">
      <alignment horizontal="center" wrapText="1"/>
    </xf>
    <xf numFmtId="2" fontId="0" fillId="0" borderId="0" xfId="0" applyNumberFormat="1" applyFill="1"/>
    <xf numFmtId="0" fontId="0" fillId="0" borderId="0" xfId="0" applyBorder="1" applyAlignment="1" applyProtection="1">
      <alignment wrapText="1"/>
      <protection locked="0"/>
    </xf>
    <xf numFmtId="0" fontId="0" fillId="0" borderId="0" xfId="0" applyAlignment="1"/>
    <xf numFmtId="0" fontId="9" fillId="0" borderId="0" xfId="0" applyFont="1" applyFill="1" applyBorder="1" applyAlignment="1">
      <alignment horizontal="center" wrapText="1"/>
    </xf>
    <xf numFmtId="0" fontId="0" fillId="0" borderId="0" xfId="0" applyFill="1" applyAlignment="1"/>
  </cellXfs>
  <cellStyles count="1">
    <cellStyle name="Normal" xfId="0" builtinId="0"/>
  </cellStyles>
  <dxfs count="5">
    <dxf>
      <font>
        <b/>
        <i/>
        <strike val="0"/>
        <condense val="0"/>
        <extend val="0"/>
        <u/>
        <color indexed="10"/>
      </font>
    </dxf>
    <dxf>
      <font>
        <b/>
        <i/>
        <strike val="0"/>
        <condense val="0"/>
        <extend val="0"/>
        <u/>
        <color indexed="10"/>
      </font>
    </dxf>
    <dxf>
      <font>
        <b/>
        <i/>
        <strike val="0"/>
        <condense val="0"/>
        <extend val="0"/>
        <u/>
        <color indexed="10"/>
      </font>
    </dxf>
    <dxf>
      <font>
        <b/>
        <i/>
        <strike val="0"/>
        <condense val="0"/>
        <extend val="0"/>
        <u/>
        <color indexed="10"/>
      </font>
    </dxf>
    <dxf>
      <font>
        <b/>
        <i/>
        <strike val="0"/>
        <condense val="0"/>
        <extend val="0"/>
        <u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2" name="TextBox 1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4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5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6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7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8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9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10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11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12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13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14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15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16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17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18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19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20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21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22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23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24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25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26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27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28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29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0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1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2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3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4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5" name="TextBox 34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6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7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8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9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40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41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42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43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44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45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46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47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48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49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50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51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52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53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54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55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56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57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58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59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60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61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62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63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64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65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66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67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68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69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70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71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72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73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74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75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76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77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78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79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80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81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82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83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84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85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86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87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88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89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90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91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92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93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94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95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96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97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98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99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66675</xdr:colOff>
      <xdr:row>15</xdr:row>
      <xdr:rowOff>7283</xdr:rowOff>
    </xdr:from>
    <xdr:ext cx="184731" cy="264560"/>
    <xdr:sp macro="" textlink="">
      <xdr:nvSpPr>
        <xdr:cNvPr id="100" name="TextBox 2"/>
        <xdr:cNvSpPr txBox="1"/>
      </xdr:nvSpPr>
      <xdr:spPr>
        <a:xfrm>
          <a:off x="476250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01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02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03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04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05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06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07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08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09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10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11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12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13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14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15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16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17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18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19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20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21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22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23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24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25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26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27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28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29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30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31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32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66675</xdr:colOff>
      <xdr:row>15</xdr:row>
      <xdr:rowOff>7283</xdr:rowOff>
    </xdr:from>
    <xdr:ext cx="184731" cy="264560"/>
    <xdr:sp macro="" textlink="">
      <xdr:nvSpPr>
        <xdr:cNvPr id="133" name="TextBox 2"/>
        <xdr:cNvSpPr txBox="1"/>
      </xdr:nvSpPr>
      <xdr:spPr>
        <a:xfrm>
          <a:off x="476250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34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35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36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37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38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39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40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41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42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43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44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45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46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47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48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49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50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51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52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53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54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55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56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57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58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59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60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61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62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63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64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165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66675</xdr:colOff>
      <xdr:row>15</xdr:row>
      <xdr:rowOff>7283</xdr:rowOff>
    </xdr:from>
    <xdr:ext cx="184731" cy="264560"/>
    <xdr:sp macro="" textlink="">
      <xdr:nvSpPr>
        <xdr:cNvPr id="166" name="TextBox 2"/>
        <xdr:cNvSpPr txBox="1"/>
      </xdr:nvSpPr>
      <xdr:spPr>
        <a:xfrm>
          <a:off x="476250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67" name="TextBox 166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68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69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70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71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72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73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74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75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76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77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78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79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80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81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82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83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84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85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86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87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88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89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90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91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92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93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94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95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96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97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98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199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00" name="TextBox 199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01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02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03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04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05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06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07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08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09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10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11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12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13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14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15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16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17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18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19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20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21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22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23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24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25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26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27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28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29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30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31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972</xdr:colOff>
      <xdr:row>15</xdr:row>
      <xdr:rowOff>7283</xdr:rowOff>
    </xdr:from>
    <xdr:ext cx="184731" cy="264560"/>
    <xdr:sp macro="" textlink="">
      <xdr:nvSpPr>
        <xdr:cNvPr id="232" name="TextBox 2"/>
        <xdr:cNvSpPr txBox="1"/>
      </xdr:nvSpPr>
      <xdr:spPr>
        <a:xfrm>
          <a:off x="59159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33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34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35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36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37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38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39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40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41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42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43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44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45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46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47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48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49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50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51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52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53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54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55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56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57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58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59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60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61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62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63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64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66675</xdr:colOff>
      <xdr:row>15</xdr:row>
      <xdr:rowOff>7283</xdr:rowOff>
    </xdr:from>
    <xdr:ext cx="184731" cy="264560"/>
    <xdr:sp macro="" textlink="">
      <xdr:nvSpPr>
        <xdr:cNvPr id="265" name="TextBox 2"/>
        <xdr:cNvSpPr txBox="1"/>
      </xdr:nvSpPr>
      <xdr:spPr>
        <a:xfrm>
          <a:off x="598170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66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67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68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69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70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71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72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73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74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75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76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77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78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79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80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81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82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83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84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85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86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87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88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89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90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91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92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93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94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95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96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97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66675</xdr:colOff>
      <xdr:row>15</xdr:row>
      <xdr:rowOff>7283</xdr:rowOff>
    </xdr:from>
    <xdr:ext cx="184731" cy="264560"/>
    <xdr:sp macro="" textlink="">
      <xdr:nvSpPr>
        <xdr:cNvPr id="298" name="TextBox 2"/>
        <xdr:cNvSpPr txBox="1"/>
      </xdr:nvSpPr>
      <xdr:spPr>
        <a:xfrm>
          <a:off x="598170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299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00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01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02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03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04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05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06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07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08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09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10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11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12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13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14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15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16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17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18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19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20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21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22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23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24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25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26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27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28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29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188595</xdr:colOff>
      <xdr:row>15</xdr:row>
      <xdr:rowOff>7283</xdr:rowOff>
    </xdr:from>
    <xdr:ext cx="184731" cy="264560"/>
    <xdr:sp macro="" textlink="">
      <xdr:nvSpPr>
        <xdr:cNvPr id="330" name="TextBox 2"/>
        <xdr:cNvSpPr txBox="1"/>
      </xdr:nvSpPr>
      <xdr:spPr>
        <a:xfrm>
          <a:off x="61036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66675</xdr:colOff>
      <xdr:row>15</xdr:row>
      <xdr:rowOff>7283</xdr:rowOff>
    </xdr:from>
    <xdr:ext cx="184731" cy="264560"/>
    <xdr:sp macro="" textlink="">
      <xdr:nvSpPr>
        <xdr:cNvPr id="331" name="TextBox 2"/>
        <xdr:cNvSpPr txBox="1"/>
      </xdr:nvSpPr>
      <xdr:spPr>
        <a:xfrm>
          <a:off x="598170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32" name="TextBox 331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33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34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35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36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37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38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39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40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41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42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43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44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45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46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47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48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49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50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51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52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53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54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55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56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57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58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59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60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61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62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63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64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65" name="TextBox 364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66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67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68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69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70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71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72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73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74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75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76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77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78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79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80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81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82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83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84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85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86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87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88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89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90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91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92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93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94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95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96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972</xdr:colOff>
      <xdr:row>15</xdr:row>
      <xdr:rowOff>7283</xdr:rowOff>
    </xdr:from>
    <xdr:ext cx="184731" cy="264560"/>
    <xdr:sp macro="" textlink="">
      <xdr:nvSpPr>
        <xdr:cNvPr id="397" name="TextBox 2"/>
        <xdr:cNvSpPr txBox="1"/>
      </xdr:nvSpPr>
      <xdr:spPr>
        <a:xfrm>
          <a:off x="4696797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398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399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00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01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02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03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04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05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06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07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08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09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10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11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12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13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14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15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16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17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18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19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20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21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22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23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24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25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26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27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28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29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66675</xdr:colOff>
      <xdr:row>15</xdr:row>
      <xdr:rowOff>7283</xdr:rowOff>
    </xdr:from>
    <xdr:ext cx="184731" cy="264560"/>
    <xdr:sp macro="" textlink="">
      <xdr:nvSpPr>
        <xdr:cNvPr id="430" name="TextBox 2"/>
        <xdr:cNvSpPr txBox="1"/>
      </xdr:nvSpPr>
      <xdr:spPr>
        <a:xfrm>
          <a:off x="476250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31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32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33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34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35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36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37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38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39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40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41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42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43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44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45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46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47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48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49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50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51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52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53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54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55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56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57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58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59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60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61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62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66675</xdr:colOff>
      <xdr:row>15</xdr:row>
      <xdr:rowOff>7283</xdr:rowOff>
    </xdr:from>
    <xdr:ext cx="184731" cy="264560"/>
    <xdr:sp macro="" textlink="">
      <xdr:nvSpPr>
        <xdr:cNvPr id="463" name="TextBox 2"/>
        <xdr:cNvSpPr txBox="1"/>
      </xdr:nvSpPr>
      <xdr:spPr>
        <a:xfrm>
          <a:off x="476250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64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65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66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67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68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69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70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71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72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73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74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75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76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77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78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79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80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81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82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83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84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85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86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87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88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89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90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91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92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93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94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188595</xdr:colOff>
      <xdr:row>15</xdr:row>
      <xdr:rowOff>7283</xdr:rowOff>
    </xdr:from>
    <xdr:ext cx="184731" cy="264560"/>
    <xdr:sp macro="" textlink="">
      <xdr:nvSpPr>
        <xdr:cNvPr id="495" name="TextBox 2"/>
        <xdr:cNvSpPr txBox="1"/>
      </xdr:nvSpPr>
      <xdr:spPr>
        <a:xfrm>
          <a:off x="488442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4</xdr:col>
      <xdr:colOff>66675</xdr:colOff>
      <xdr:row>15</xdr:row>
      <xdr:rowOff>7283</xdr:rowOff>
    </xdr:from>
    <xdr:ext cx="184731" cy="264560"/>
    <xdr:sp macro="" textlink="">
      <xdr:nvSpPr>
        <xdr:cNvPr id="496" name="TextBox 2"/>
        <xdr:cNvSpPr txBox="1"/>
      </xdr:nvSpPr>
      <xdr:spPr>
        <a:xfrm>
          <a:off x="4762500" y="36944393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"/>
  <sheetViews>
    <sheetView tabSelected="1" zoomScaleNormal="100" workbookViewId="0">
      <selection activeCell="J6" sqref="J6"/>
    </sheetView>
  </sheetViews>
  <sheetFormatPr defaultRowHeight="15" x14ac:dyDescent="0.25"/>
  <cols>
    <col min="3" max="3" width="67.85546875" customWidth="1"/>
    <col min="6" max="6" width="10.5703125" customWidth="1"/>
    <col min="7" max="7" width="11.85546875" customWidth="1"/>
  </cols>
  <sheetData>
    <row r="2" spans="1:11" x14ac:dyDescent="0.25">
      <c r="A2" s="29" t="s">
        <v>34</v>
      </c>
      <c r="B2" s="30"/>
      <c r="C2" s="30"/>
      <c r="D2" s="30"/>
      <c r="E2" s="30"/>
      <c r="F2" s="30"/>
      <c r="G2" s="30"/>
      <c r="H2" s="30"/>
    </row>
    <row r="5" spans="1:11" ht="45" x14ac:dyDescent="0.25">
      <c r="A5" s="1" t="s">
        <v>0</v>
      </c>
      <c r="B5" s="1" t="s">
        <v>1</v>
      </c>
      <c r="C5" s="2" t="s">
        <v>2</v>
      </c>
      <c r="D5" s="3" t="s">
        <v>3</v>
      </c>
      <c r="E5" s="4" t="s">
        <v>4</v>
      </c>
      <c r="F5" s="3" t="s">
        <v>5</v>
      </c>
      <c r="G5" s="4" t="s">
        <v>6</v>
      </c>
    </row>
    <row r="6" spans="1:11" ht="77.25" x14ac:dyDescent="0.25">
      <c r="A6" s="5">
        <v>76</v>
      </c>
      <c r="B6" s="1"/>
      <c r="C6" s="6" t="s">
        <v>7</v>
      </c>
      <c r="D6" s="3" t="s">
        <v>8</v>
      </c>
      <c r="E6" s="7">
        <v>3.94</v>
      </c>
      <c r="F6" s="3">
        <v>330</v>
      </c>
      <c r="G6" s="23">
        <f>E6*F6</f>
        <v>1300.2</v>
      </c>
      <c r="J6" s="24"/>
      <c r="K6" s="24"/>
    </row>
    <row r="7" spans="1:11" x14ac:dyDescent="0.25">
      <c r="A7" s="1"/>
      <c r="B7" s="1"/>
      <c r="C7" s="6" t="s">
        <v>9</v>
      </c>
      <c r="D7" s="3"/>
      <c r="E7" s="7"/>
      <c r="F7" s="3"/>
      <c r="G7" s="23">
        <v>1300.2</v>
      </c>
      <c r="J7" s="25"/>
      <c r="K7" s="24"/>
    </row>
    <row r="8" spans="1:11" ht="77.25" x14ac:dyDescent="0.25">
      <c r="A8" s="5">
        <v>77</v>
      </c>
      <c r="B8" s="1"/>
      <c r="C8" s="6" t="s">
        <v>10</v>
      </c>
      <c r="D8" s="3" t="s">
        <v>8</v>
      </c>
      <c r="E8" s="7">
        <v>3.94</v>
      </c>
      <c r="F8" s="3">
        <v>330</v>
      </c>
      <c r="G8" s="23">
        <f>E8*F8</f>
        <v>1300.2</v>
      </c>
      <c r="J8" s="24"/>
      <c r="K8" s="24"/>
    </row>
    <row r="9" spans="1:11" x14ac:dyDescent="0.25">
      <c r="A9" s="1"/>
      <c r="B9" s="1"/>
      <c r="C9" s="6" t="s">
        <v>11</v>
      </c>
      <c r="D9" s="3"/>
      <c r="E9" s="7"/>
      <c r="F9" s="3"/>
      <c r="G9" s="23">
        <v>1300.2</v>
      </c>
      <c r="J9" s="25"/>
      <c r="K9" s="24"/>
    </row>
    <row r="10" spans="1:11" ht="51.75" x14ac:dyDescent="0.25">
      <c r="A10" s="5">
        <v>85</v>
      </c>
      <c r="B10" s="5"/>
      <c r="C10" s="6" t="s">
        <v>12</v>
      </c>
      <c r="D10" s="3" t="s">
        <v>13</v>
      </c>
      <c r="E10" s="7">
        <v>1.1499999999999999</v>
      </c>
      <c r="F10" s="3">
        <v>1000</v>
      </c>
      <c r="G10" s="23">
        <f>E10*F10</f>
        <v>1150</v>
      </c>
      <c r="J10" s="24"/>
      <c r="K10" s="24"/>
    </row>
    <row r="11" spans="1:11" x14ac:dyDescent="0.25">
      <c r="A11" s="1"/>
      <c r="B11" s="1"/>
      <c r="C11" s="6" t="s">
        <v>14</v>
      </c>
      <c r="D11" s="3"/>
      <c r="E11" s="7"/>
      <c r="F11" s="3"/>
      <c r="G11" s="23">
        <v>1150</v>
      </c>
      <c r="J11" s="25"/>
      <c r="K11" s="24"/>
    </row>
    <row r="12" spans="1:11" ht="51.75" x14ac:dyDescent="0.25">
      <c r="A12" s="5">
        <v>86</v>
      </c>
      <c r="B12" s="5"/>
      <c r="C12" s="8" t="s">
        <v>15</v>
      </c>
      <c r="D12" s="3" t="s">
        <v>16</v>
      </c>
      <c r="E12" s="7">
        <v>1.19</v>
      </c>
      <c r="F12" s="3">
        <v>600</v>
      </c>
      <c r="G12" s="23">
        <f>E12*F12</f>
        <v>714</v>
      </c>
      <c r="J12" s="24"/>
      <c r="K12" s="24"/>
    </row>
    <row r="13" spans="1:11" x14ac:dyDescent="0.25">
      <c r="A13" s="1"/>
      <c r="B13" s="1"/>
      <c r="C13" s="6" t="s">
        <v>17</v>
      </c>
      <c r="D13" s="3"/>
      <c r="E13" s="7"/>
      <c r="F13" s="3"/>
      <c r="G13" s="23">
        <v>714</v>
      </c>
      <c r="J13" s="25"/>
      <c r="K13" s="24"/>
    </row>
    <row r="14" spans="1:11" x14ac:dyDescent="0.25">
      <c r="A14" s="5">
        <v>171</v>
      </c>
      <c r="B14" s="5"/>
      <c r="C14" s="6" t="s">
        <v>18</v>
      </c>
      <c r="D14" s="3"/>
      <c r="E14" s="7"/>
      <c r="F14" s="3"/>
      <c r="G14" s="23"/>
      <c r="J14" s="24"/>
      <c r="K14" s="24"/>
    </row>
    <row r="15" spans="1:11" ht="51.75" x14ac:dyDescent="0.25">
      <c r="A15" s="1"/>
      <c r="B15" s="1">
        <v>171.1</v>
      </c>
      <c r="C15" s="3" t="s">
        <v>19</v>
      </c>
      <c r="D15" s="3" t="s">
        <v>20</v>
      </c>
      <c r="E15" s="20">
        <v>1.0900000000000001</v>
      </c>
      <c r="F15" s="3">
        <v>250</v>
      </c>
      <c r="G15" s="23">
        <f>E15*F15</f>
        <v>272.5</v>
      </c>
      <c r="J15" s="24"/>
      <c r="K15" s="24"/>
    </row>
    <row r="16" spans="1:11" ht="26.25" x14ac:dyDescent="0.25">
      <c r="A16" s="9"/>
      <c r="B16" s="1">
        <v>171.2</v>
      </c>
      <c r="C16" s="3" t="s">
        <v>21</v>
      </c>
      <c r="D16" s="10" t="s">
        <v>20</v>
      </c>
      <c r="E16" s="21">
        <v>0.25</v>
      </c>
      <c r="F16" s="11">
        <v>250</v>
      </c>
      <c r="G16" s="23">
        <f t="shared" ref="G16:G17" si="0">E16*F16</f>
        <v>62.5</v>
      </c>
      <c r="J16" s="24"/>
      <c r="K16" s="24"/>
    </row>
    <row r="17" spans="1:11" ht="39" x14ac:dyDescent="0.25">
      <c r="A17" s="12"/>
      <c r="B17" s="1">
        <v>171.3</v>
      </c>
      <c r="C17" s="13" t="s">
        <v>22</v>
      </c>
      <c r="D17" s="13" t="s">
        <v>20</v>
      </c>
      <c r="E17" s="22">
        <v>0.14000000000000001</v>
      </c>
      <c r="F17" s="13">
        <v>1000</v>
      </c>
      <c r="G17" s="23">
        <f t="shared" si="0"/>
        <v>140</v>
      </c>
      <c r="J17" s="24"/>
      <c r="K17" s="24"/>
    </row>
    <row r="18" spans="1:11" ht="26.25" x14ac:dyDescent="0.25">
      <c r="A18" s="5"/>
      <c r="B18" s="1">
        <v>171.4</v>
      </c>
      <c r="C18" s="14" t="s">
        <v>23</v>
      </c>
      <c r="D18" s="3" t="s">
        <v>20</v>
      </c>
      <c r="E18" s="20">
        <v>3.33</v>
      </c>
      <c r="F18" s="3">
        <v>100</v>
      </c>
      <c r="G18" s="23">
        <f>E18*F18</f>
        <v>333</v>
      </c>
      <c r="J18" s="24"/>
      <c r="K18" s="24"/>
    </row>
    <row r="19" spans="1:11" x14ac:dyDescent="0.25">
      <c r="A19" s="1"/>
      <c r="B19" s="1"/>
      <c r="C19" s="6" t="s">
        <v>24</v>
      </c>
      <c r="D19" s="3"/>
      <c r="E19" s="7"/>
      <c r="F19" s="3"/>
      <c r="G19" s="23">
        <f>SUM(G15:G18)</f>
        <v>808</v>
      </c>
      <c r="J19" s="25"/>
      <c r="K19" s="24"/>
    </row>
    <row r="20" spans="1:11" x14ac:dyDescent="0.25">
      <c r="C20" t="s">
        <v>31</v>
      </c>
      <c r="G20" s="23">
        <v>5272.4</v>
      </c>
      <c r="J20" s="26"/>
      <c r="K20" s="24"/>
    </row>
    <row r="21" spans="1:11" x14ac:dyDescent="0.25">
      <c r="J21" s="24"/>
      <c r="K21" s="24"/>
    </row>
    <row r="22" spans="1:11" x14ac:dyDescent="0.25">
      <c r="J22" s="24"/>
      <c r="K22" s="24"/>
    </row>
    <row r="23" spans="1:11" x14ac:dyDescent="0.25">
      <c r="A23" s="15"/>
      <c r="B23" s="16"/>
      <c r="C23" s="17" t="s">
        <v>25</v>
      </c>
      <c r="D23" s="18" t="s">
        <v>26</v>
      </c>
      <c r="E23" s="16"/>
      <c r="F23" s="18"/>
      <c r="G23" s="15"/>
      <c r="J23" s="24"/>
      <c r="K23" s="24"/>
    </row>
    <row r="24" spans="1:11" x14ac:dyDescent="0.25">
      <c r="A24" s="15"/>
      <c r="B24" s="16"/>
      <c r="C24" s="19" t="s">
        <v>27</v>
      </c>
      <c r="D24" s="15" t="s">
        <v>28</v>
      </c>
      <c r="E24" s="16"/>
      <c r="F24" s="15"/>
      <c r="G24" s="15"/>
      <c r="J24" s="24"/>
      <c r="K24" s="24"/>
    </row>
    <row r="25" spans="1:11" x14ac:dyDescent="0.25">
      <c r="A25" s="15"/>
      <c r="B25" s="16"/>
      <c r="C25" s="16" t="s">
        <v>29</v>
      </c>
      <c r="D25" s="15" t="s">
        <v>33</v>
      </c>
      <c r="E25" s="16"/>
      <c r="F25" s="15"/>
      <c r="G25" s="15"/>
      <c r="J25" s="24"/>
      <c r="K25" s="24"/>
    </row>
    <row r="26" spans="1:11" x14ac:dyDescent="0.25">
      <c r="A26" s="15"/>
      <c r="B26" s="16"/>
      <c r="C26" s="19" t="s">
        <v>30</v>
      </c>
      <c r="D26" s="27" t="s">
        <v>32</v>
      </c>
      <c r="E26" s="28"/>
      <c r="F26" s="28"/>
      <c r="G26" s="28"/>
      <c r="J26" s="24"/>
      <c r="K26" s="24"/>
    </row>
  </sheetData>
  <mergeCells count="2">
    <mergeCell ref="A2:H2"/>
    <mergeCell ref="D26:G26"/>
  </mergeCells>
  <conditionalFormatting sqref="J7">
    <cfRule type="cellIs" dxfId="4" priority="5" stopIfTrue="1" operator="lessThanOrEqual">
      <formula>$W7</formula>
    </cfRule>
  </conditionalFormatting>
  <conditionalFormatting sqref="J9">
    <cfRule type="cellIs" dxfId="3" priority="4" stopIfTrue="1" operator="lessThanOrEqual">
      <formula>$W9</formula>
    </cfRule>
  </conditionalFormatting>
  <conditionalFormatting sqref="J11">
    <cfRule type="cellIs" dxfId="2" priority="3" stopIfTrue="1" operator="lessThanOrEqual">
      <formula>$W11</formula>
    </cfRule>
  </conditionalFormatting>
  <conditionalFormatting sqref="J13">
    <cfRule type="cellIs" dxfId="1" priority="2" stopIfTrue="1" operator="lessThanOrEqual">
      <formula>$W13</formula>
    </cfRule>
  </conditionalFormatting>
  <conditionalFormatting sqref="J19">
    <cfRule type="cellIs" dxfId="0" priority="1" stopIfTrue="1" operator="lessThanOrEqual">
      <formula>$W19</formula>
    </cfRule>
  </conditionalFormatting>
  <pageMargins left="0.9055118110236221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2015-08-07T10:01:23Z</dcterms:modified>
</cp:coreProperties>
</file>