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50" yWindow="-240" windowWidth="1192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Sheet1!$A$1:$G$17</definedName>
  </definedNames>
  <calcPr calcId="145621"/>
</workbook>
</file>

<file path=xl/calcChain.xml><?xml version="1.0" encoding="utf-8"?>
<calcChain xmlns="http://schemas.openxmlformats.org/spreadsheetml/2006/main">
  <c r="H11" i="1" l="1"/>
  <c r="H9" i="1"/>
  <c r="H7" i="1"/>
  <c r="G9" i="1" l="1"/>
  <c r="G7" i="1"/>
</calcChain>
</file>

<file path=xl/sharedStrings.xml><?xml version="1.0" encoding="utf-8"?>
<sst xmlns="http://schemas.openxmlformats.org/spreadsheetml/2006/main" count="24" uniqueCount="23">
  <si>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</si>
  <si>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</si>
  <si>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</si>
  <si>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</si>
  <si>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</si>
  <si>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</si>
  <si>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</si>
  <si>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тест</t>
  </si>
  <si>
    <t>Изпълнител:</t>
  </si>
  <si>
    <t>Възложител:</t>
  </si>
  <si>
    <t>Биомед фючар ЕООД</t>
  </si>
  <si>
    <t>НЦЗПБ</t>
  </si>
  <si>
    <t>Управител:</t>
  </si>
  <si>
    <t>Директор:</t>
  </si>
  <si>
    <t>ПОДПИС:………………………………………….</t>
  </si>
  <si>
    <t>Проф. Д-р Т.Кантарджиев, дмн, мзм</t>
  </si>
  <si>
    <t xml:space="preserve">ELISA за количествено определяне на IgM антитела срещу ентеровирусите в човешки серум, плазма или ликвор, набор с до  96 теста в опаковка, 12 чупещи се стрипа по 8 ямки, базиран на индиректен метод. Отчитането да се извършва при дължина на вълната 450нм; чувствителност на теста не по-малко от 98%  и  специфичност не по-малко от 99%. Изпълнение в рамките на до 2 часа.  </t>
  </si>
  <si>
    <t>Всичко по позиция 31</t>
  </si>
  <si>
    <t xml:space="preserve">ELISA за количествено определяне на IgM антитела срещу Коксаки В вируси в човешки серум, плазма или ликвор, набор с до  96 теста в опаковка, 12 чупещи се стрипа по 8 ямки, базиран на индиректен метод. Отчитането да се извършва при дължина на вълната 450нм; чувствителност на теста не по-малко от 98%  и  специфичност не по-малко от 99%. Изпълнение в рамките на до 2 часа.  </t>
  </si>
  <si>
    <t>Всичко по позиция 32</t>
  </si>
  <si>
    <t>Сума в лева с  ДДС</t>
  </si>
  <si>
    <t>Обща сума :</t>
  </si>
  <si>
    <t>Приложение към договор №295/02.12.2015г. с фирма  Биомед Фючар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</si>
</sst>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0.000"/>
    <numFmt numFmtId="165" formatCode="0.00000"/>
  </numFmts>
  <fonts count="8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6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2" fontId="0" fillId="0" borderId="1" xfId="3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0" fillId="0" borderId="0" xfId="4" applyNumberFormat="1" applyFont="1" applyAlignment="1"/>
    <xf numFmtId="2" fontId="0" fillId="0" borderId="1" xfId="0" applyNumberFormat="1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165" fontId="0" fillId="2" borderId="1" xfId="0" applyNumberFormat="1" applyFill="1" applyBorder="1"/>
    <xf numFmtId="2" fontId="0" fillId="2" borderId="1" xfId="3" applyNumberFormat="1" applyFont="1" applyFill="1" applyBorder="1"/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4" applyNumberFormat="1" applyFont="1" applyFill="1" applyAlignment="1"/>
    <xf numFmtId="164" fontId="0" fillId="2" borderId="1" xfId="0" applyNumberFormat="1" applyFill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/>
    <xf numFmtId="0" fontId="0" fillId="0" borderId="0" xfId="0" applyBorder="1" applyAlignment="1" applyProtection="1">
      <alignment horizontal="left"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5">
    <cellStyle name="Currency" xfId="3" builtinId="4"/>
    <cellStyle name="Excel Built-in Normal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" name="TextBox 1136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5" name="TextBox 1169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8" name="TextBox 1136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6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1" name="TextBox 1169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0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1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4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5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6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7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8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29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0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1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2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33" name="TextBox 2"/>
        <xdr:cNvSpPr txBox="1"/>
      </xdr:nvSpPr>
      <xdr:spPr>
        <a:xfrm>
          <a:off x="46958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4" name="TextBox 1136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3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4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5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7" name="TextBox 1169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6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7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8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19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0" name="TextBox 1136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" name="TextBox 1169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" name="TextBox 2"/>
        <xdr:cNvSpPr txBox="1"/>
      </xdr:nvSpPr>
      <xdr:spPr>
        <a:xfrm>
          <a:off x="5915025" y="16431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2" name="TextBox 100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8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49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0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5" name="TextBox 166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1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2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3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4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5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6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7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8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59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0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1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2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3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4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5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6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7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8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69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0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1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2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5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6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7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8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39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0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1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2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3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4" name="TextBox 2"/>
        <xdr:cNvSpPr txBox="1"/>
      </xdr:nvSpPr>
      <xdr:spPr>
        <a:xfrm>
          <a:off x="46958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5" name="TextBox 100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4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5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6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8" name="TextBox 166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7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8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79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4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5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6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7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8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09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0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1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2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3" name="TextBox 2"/>
        <xdr:cNvSpPr txBox="1"/>
      </xdr:nvSpPr>
      <xdr:spPr>
        <a:xfrm>
          <a:off x="46958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4" name="TextBox 100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1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2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3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7" name="TextBox 166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4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5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6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3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4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5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6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7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8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79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0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1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2" name="TextBox 2"/>
        <xdr:cNvSpPr txBox="1"/>
      </xdr:nvSpPr>
      <xdr:spPr>
        <a:xfrm>
          <a:off x="46958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3" name="TextBox 100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8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89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0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6" name="TextBox 166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1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2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3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4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2" name="TextBox 100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5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6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7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5" name="TextBox 166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8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199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0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1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2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3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4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5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6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7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8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19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0" name="TextBox 2"/>
        <xdr:cNvSpPr txBox="1"/>
      </xdr:nvSpPr>
      <xdr:spPr>
        <a:xfrm>
          <a:off x="46958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1" name="TextBox 100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2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3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4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4" name="TextBox 166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5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6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7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0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1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2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3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4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5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6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7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8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84731" cy="264560"/>
    <xdr:sp macro="" textlink="">
      <xdr:nvSpPr>
        <xdr:cNvPr id="2089" name="TextBox 2"/>
        <xdr:cNvSpPr txBox="1"/>
      </xdr:nvSpPr>
      <xdr:spPr>
        <a:xfrm>
          <a:off x="46958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0" name="TextBox 100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09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0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1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3" name="TextBox 166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2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3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4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5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6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7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8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19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0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1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2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3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4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5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6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7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8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29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0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1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2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3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3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4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5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6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7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8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49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0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1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2" name="TextBox 2"/>
        <xdr:cNvSpPr txBox="1"/>
      </xdr:nvSpPr>
      <xdr:spPr>
        <a:xfrm>
          <a:off x="5915025" y="391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3" name="TextBox 100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5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6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7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6" name="TextBox 166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8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39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0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2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3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4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5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6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7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8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19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0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1" name="TextBox 2"/>
        <xdr:cNvSpPr txBox="1"/>
      </xdr:nvSpPr>
      <xdr:spPr>
        <a:xfrm>
          <a:off x="5915025" y="391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2" name="TextBox 100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2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3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4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5" name="TextBox 166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5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6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7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1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2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3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4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5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6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7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8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89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0" name="TextBox 2"/>
        <xdr:cNvSpPr txBox="1"/>
      </xdr:nvSpPr>
      <xdr:spPr>
        <a:xfrm>
          <a:off x="5915025" y="39152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1" name="TextBox 100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49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0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1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4" name="TextBox 166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2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3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4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5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0" name="TextBox 100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6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7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8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3" name="TextBox 166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59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0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19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0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1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2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3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4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5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6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7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8" name="TextBox 2"/>
        <xdr:cNvSpPr txBox="1"/>
      </xdr:nvSpPr>
      <xdr:spPr>
        <a:xfrm>
          <a:off x="5915025" y="39185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29" name="TextBox 100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3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4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5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2" name="TextBox 166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6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7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8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89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0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1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2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3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4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5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6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7" name="TextBox 2"/>
        <xdr:cNvSpPr txBox="1"/>
      </xdr:nvSpPr>
      <xdr:spPr>
        <a:xfrm>
          <a:off x="5915025" y="39219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8" name="TextBox 100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6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1" name="TextBox 166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7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8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1" name="TextBox 100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4" name="TextBox 166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29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0" name="TextBox 100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3" name="TextBox 166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0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1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3" name="TextBox 100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2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6" name="TextBox 166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2" name="TextBox 100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5" name="TextBox 166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3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4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5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5" name="TextBox 100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8" name="TextBox 166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6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8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79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0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1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2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3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4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5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6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8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79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0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1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2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3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4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5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6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7" name="TextBox 2"/>
        <xdr:cNvSpPr txBox="1"/>
      </xdr:nvSpPr>
      <xdr:spPr>
        <a:xfrm>
          <a:off x="6124575" y="151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8" name="TextBox 100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8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1" name="TextBox 166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7" name="TextBox 100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0" name="TextBox 166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39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0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2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3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4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5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6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7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8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19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0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0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1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2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3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4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5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6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7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8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84731" cy="264560"/>
    <xdr:sp macro="" textlink="">
      <xdr:nvSpPr>
        <xdr:cNvPr id="4219" name="TextBox 2"/>
        <xdr:cNvSpPr txBox="1"/>
      </xdr:nvSpPr>
      <xdr:spPr>
        <a:xfrm>
          <a:off x="6124575" y="1531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0" name="TextBox 113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3" name="TextBox 1169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6" name="TextBox 113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2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19" name="TextBox 1169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2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5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3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4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5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5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8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4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6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7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3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6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7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2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5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1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8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4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0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3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49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0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1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3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6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2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2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5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3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4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5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8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5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4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7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6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7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7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8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0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59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0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0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3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1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19" name="TextBox 100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2" name="TextBox 166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2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8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39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0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1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2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3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4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5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6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2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3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4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5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6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7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8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79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80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10</xdr:row>
      <xdr:rowOff>0</xdr:rowOff>
    </xdr:from>
    <xdr:ext cx="184731" cy="264560"/>
    <xdr:sp macro="" textlink="">
      <xdr:nvSpPr>
        <xdr:cNvPr id="6481" name="TextBox 2"/>
        <xdr:cNvSpPr txBox="1"/>
      </xdr:nvSpPr>
      <xdr:spPr>
        <a:xfrm>
          <a:off x="75819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zoomScaleNormal="100" workbookViewId="0">
      <selection activeCell="A2" sqref="A2:G3"/>
    </sheetView>
  </sheetViews>
  <sheetFormatPr defaultRowHeight="15" x14ac:dyDescent="0.25"/>
  <cols>
    <col min="3" max="3" width="67" customWidth="1"/>
    <col min="6" max="6" width="10.140625" customWidth="1"/>
    <col min="7" max="7" width="11.140625" customWidth="1"/>
  </cols>
  <sheetData>
    <row r="2" spans="1:13" x14ac:dyDescent="0.25">
      <c r="A2" s="28" t="s">
        <v>22</v>
      </c>
      <c r="B2" s="29"/>
      <c r="C2" s="29"/>
      <c r="D2" s="29"/>
      <c r="E2" s="29"/>
      <c r="F2" s="29"/>
      <c r="G2" s="29"/>
    </row>
    <row r="3" spans="1:13" x14ac:dyDescent="0.25">
      <c r="A3" s="29"/>
      <c r="B3" s="29"/>
      <c r="C3" s="29"/>
      <c r="D3" s="29"/>
      <c r="E3" s="29"/>
      <c r="F3" s="29"/>
      <c r="G3" s="29"/>
    </row>
    <row r="6" spans="1:13" ht="45" x14ac:dyDescent="0.25">
      <c r="A6" s="1" t="s">
        <v>0</v>
      </c>
      <c r="B6" s="1" t="s">
        <v>1</v>
      </c>
      <c r="C6" s="2" t="s">
        <v>2</v>
      </c>
      <c r="D6" s="3" t="s">
        <v>3</v>
      </c>
      <c r="E6" s="4" t="s">
        <v>4</v>
      </c>
      <c r="F6" s="3" t="s">
        <v>5</v>
      </c>
      <c r="G6" s="4" t="s">
        <v>6</v>
      </c>
      <c r="H6" s="4" t="s">
        <v>20</v>
      </c>
    </row>
    <row r="7" spans="1:13" s="25" customFormat="1" ht="105" x14ac:dyDescent="0.25">
      <c r="A7" s="19">
        <v>31</v>
      </c>
      <c r="B7" s="1"/>
      <c r="C7" s="20" t="s">
        <v>16</v>
      </c>
      <c r="D7" s="21" t="s">
        <v>7</v>
      </c>
      <c r="E7" s="22">
        <v>3.5291700000000001</v>
      </c>
      <c r="F7" s="21">
        <v>96</v>
      </c>
      <c r="G7" s="23">
        <f>E7*F7</f>
        <v>338.80032</v>
      </c>
      <c r="H7" s="23">
        <f>G7*1.2</f>
        <v>406.560384</v>
      </c>
      <c r="I7" s="24"/>
      <c r="J7" s="24"/>
      <c r="K7" s="24"/>
      <c r="M7" s="26"/>
    </row>
    <row r="8" spans="1:13" s="25" customFormat="1" x14ac:dyDescent="0.25">
      <c r="A8" s="1"/>
      <c r="B8" s="1"/>
      <c r="C8" s="20" t="s">
        <v>17</v>
      </c>
      <c r="D8" s="21"/>
      <c r="E8" s="27"/>
      <c r="F8" s="21"/>
      <c r="G8" s="23">
        <v>338.8</v>
      </c>
      <c r="H8" s="23"/>
      <c r="I8" s="24"/>
      <c r="J8" s="24"/>
      <c r="K8" s="24"/>
      <c r="M8" s="26"/>
    </row>
    <row r="9" spans="1:13" s="25" customFormat="1" ht="90" x14ac:dyDescent="0.25">
      <c r="A9" s="19">
        <v>32</v>
      </c>
      <c r="B9" s="1"/>
      <c r="C9" s="20" t="s">
        <v>18</v>
      </c>
      <c r="D9" s="21" t="s">
        <v>7</v>
      </c>
      <c r="E9" s="22">
        <v>3.5291700000000001</v>
      </c>
      <c r="F9" s="21">
        <v>96</v>
      </c>
      <c r="G9" s="23">
        <f>E9*F9</f>
        <v>338.80032</v>
      </c>
      <c r="H9" s="23">
        <f>G9*1.2</f>
        <v>406.560384</v>
      </c>
      <c r="I9" s="24"/>
      <c r="J9" s="24"/>
      <c r="K9" s="24"/>
      <c r="M9" s="26"/>
    </row>
    <row r="10" spans="1:13" x14ac:dyDescent="0.25">
      <c r="A10" s="1"/>
      <c r="B10" s="1"/>
      <c r="C10" s="14" t="s">
        <v>19</v>
      </c>
      <c r="D10" s="15"/>
      <c r="E10" s="16"/>
      <c r="F10" s="15"/>
      <c r="G10" s="18">
        <v>338.8</v>
      </c>
      <c r="H10" s="18"/>
      <c r="I10" s="12"/>
      <c r="J10" s="12"/>
      <c r="K10" s="12"/>
      <c r="M10" s="17"/>
    </row>
    <row r="11" spans="1:13" x14ac:dyDescent="0.25">
      <c r="C11" s="10" t="s">
        <v>21</v>
      </c>
      <c r="G11" s="13">
        <v>667.6</v>
      </c>
      <c r="H11" s="13">
        <f>H7+H9</f>
        <v>813.120768</v>
      </c>
      <c r="J11" s="11"/>
    </row>
    <row r="14" spans="1:13" x14ac:dyDescent="0.25">
      <c r="A14" s="5"/>
      <c r="B14" s="30" t="s">
        <v>8</v>
      </c>
      <c r="C14" s="31"/>
      <c r="D14" s="6" t="s">
        <v>9</v>
      </c>
      <c r="E14" s="6"/>
      <c r="F14" s="5"/>
      <c r="G14" s="7"/>
    </row>
    <row r="15" spans="1:13" x14ac:dyDescent="0.25">
      <c r="A15" s="5"/>
      <c r="B15" s="32" t="s">
        <v>10</v>
      </c>
      <c r="C15" s="31"/>
      <c r="D15" s="5" t="s">
        <v>11</v>
      </c>
      <c r="E15" s="5"/>
      <c r="F15" s="5"/>
      <c r="G15" s="7"/>
    </row>
    <row r="16" spans="1:13" x14ac:dyDescent="0.25">
      <c r="A16" s="5"/>
      <c r="B16" s="8" t="s">
        <v>12</v>
      </c>
      <c r="C16" s="9"/>
      <c r="D16" s="5" t="s">
        <v>13</v>
      </c>
      <c r="E16" s="5"/>
      <c r="F16" s="5"/>
      <c r="G16" s="7"/>
    </row>
    <row r="17" spans="1:7" x14ac:dyDescent="0.25">
      <c r="A17" s="5"/>
      <c r="B17" s="32" t="s">
        <v>14</v>
      </c>
      <c r="C17" s="31"/>
      <c r="D17" s="33" t="s">
        <v>15</v>
      </c>
      <c r="E17" s="34"/>
      <c r="F17" s="34"/>
      <c r="G17" s="34"/>
    </row>
  </sheetData>
  <mergeCells count="5">
    <mergeCell ref="A2:G3"/>
    <mergeCell ref="B14:C14"/>
    <mergeCell ref="B15:C15"/>
    <mergeCell ref="B17:C17"/>
    <mergeCell ref="D17:G17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2015-12-10T08:16:34Z</dcterms:modified>
</cp:coreProperties>
</file>