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1" l="1"/>
  <c r="G12" i="1"/>
  <c r="G11" i="1"/>
  <c r="G10" i="1"/>
  <c r="G9" i="1"/>
  <c r="G13" i="1" s="1"/>
  <c r="G6" i="1"/>
  <c r="G7" i="1" s="1"/>
</calcChain>
</file>

<file path=xl/sharedStrings.xml><?xml version="1.0" encoding="utf-8"?>
<sst xmlns="http://schemas.openxmlformats.org/spreadsheetml/2006/main" count="31" uniqueCount="29">
  <si>
    <t>Обособена позиция</t>
  </si>
  <si>
    <t>Подпозиция</t>
  </si>
  <si>
    <t>Наименование и техническа характеристика</t>
  </si>
  <si>
    <t>Мерна единица</t>
  </si>
  <si>
    <t xml:space="preserve">Единична цена без ДДС </t>
  </si>
  <si>
    <t>Количество     до</t>
  </si>
  <si>
    <t>Сума в лева без ДДС</t>
  </si>
  <si>
    <t>Кит за автоматизирана система за изолиране на вирусни ДНК и РНК от носогърлени секрети, лаважи, аспирати,  серум, кръв, тъкани, клетъчни култури, тампони, проби от течно базирана цитология, трупни материали чрез методика, базираща се на магнитни частици. 96 теста в опаковка. Съвместимост с апарат ExiPrep 16Dx (Bioneer), наличен в лаборатория "Грип и ОРЗ"</t>
  </si>
  <si>
    <t>тест</t>
  </si>
  <si>
    <t>Обща сума без ДДС:</t>
  </si>
  <si>
    <t>Възложител:</t>
  </si>
  <si>
    <t>Изпълнител:</t>
  </si>
  <si>
    <t>НЦЗПБ</t>
  </si>
  <si>
    <t>АКВАХИМ АД</t>
  </si>
  <si>
    <t>Директор:</t>
  </si>
  <si>
    <t>Управител:</t>
  </si>
  <si>
    <t>Проф. Д-р Т.Кантарджиев, дмн, мзм</t>
  </si>
  <si>
    <t xml:space="preserve">Китове за изолиране на нуклеинови киселини </t>
  </si>
  <si>
    <t>Всичко по позиция 1</t>
  </si>
  <si>
    <t>Реактиви и консумативи за ДНК секвениране на апарат GeXP (Bеckman-Coultier)</t>
  </si>
  <si>
    <t>8-канален капилярен арей - размери на един канал от капилярния арей диаметър 75 µm; дължина 33 см; приложим за ДНК секвениране, фрагментен анализ и генна експресия, съвместим със система за генетичен анализ GeXP</t>
  </si>
  <si>
    <t>брой</t>
  </si>
  <si>
    <t>Гел за 8-канален капилярен арей за ДНК секвениране, фрагментен анализ и генна експресия, съвместим със система за генетичен анализ GeXP, опаковка до 10 ml</t>
  </si>
  <si>
    <t>милилитър</t>
  </si>
  <si>
    <t xml:space="preserve">Набор за секвениране с белязани стоп дидезоксирибонуклеотиди, съвместим с 8-канален капилярен арей за ДНК секвениране със система за генетичен анализ GeXP, достатъчен за 96 реакции.
Наборът да съдържа: DTCS Quick Start Master Mix, pUC18 Control Template, 47 Sequencing Primer - 1.6pmol/μL или 1.6μM,  Glycogen 20 mg/mL), Mineral Oil, Sample Loading Solution (SLS). Наборът да съдържа контролна проба и контролен праймер за секвенционна реакция. </t>
  </si>
  <si>
    <t>Буфер за нанасяне на проби за секвениране и фрагментен анализ и генна експресия със система  за генетичен анализ GeXP, опаковка до 6.0 ml</t>
  </si>
  <si>
    <t>Всичко по позиция 25</t>
  </si>
  <si>
    <t>Подпис:......................................</t>
  </si>
  <si>
    <t>Приложение към договор № 228/16.10. 2018 г. С Аквахим 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</si>
</sst>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2" fontId="0" fillId="0" borderId="0" xfId="0" applyNumberFormat="1"/>
    <xf numFmtId="0" fontId="0" fillId="0" borderId="0" xfId="0" applyBorder="1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 shrinkToFit="1"/>
    </xf>
    <xf numFmtId="0" fontId="6" fillId="3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165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wrapText="1"/>
    </xf>
    <xf numFmtId="165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wrapText="1"/>
    </xf>
    <xf numFmtId="165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wrapText="1"/>
    </xf>
    <xf numFmtId="0" fontId="7" fillId="3" borderId="1" xfId="0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Alignment="1"/>
    <xf numFmtId="0" fontId="0" fillId="0" borderId="0" xfId="0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abSelected="1" workbookViewId="0">
      <selection activeCell="A2" sqref="A2:G2"/>
    </sheetView>
  </sheetViews>
  <sheetFormatPr defaultRowHeight="15" x14ac:dyDescent="0.25"/>
  <cols>
    <col min="3" max="3" width="30" customWidth="1"/>
  </cols>
  <sheetData>
    <row r="2" spans="1:7" ht="42.75" customHeight="1" x14ac:dyDescent="0.3">
      <c r="A2" s="47" t="s">
        <v>28</v>
      </c>
      <c r="B2" s="47"/>
      <c r="C2" s="47"/>
      <c r="D2" s="47"/>
      <c r="E2" s="47"/>
      <c r="F2" s="47"/>
      <c r="G2" s="47"/>
    </row>
    <row r="4" spans="1:7" ht="45" x14ac:dyDescent="0.25">
      <c r="A4" s="1" t="s">
        <v>0</v>
      </c>
      <c r="B4" s="1" t="s">
        <v>1</v>
      </c>
      <c r="C4" s="2" t="s">
        <v>2</v>
      </c>
      <c r="D4" s="3" t="s">
        <v>3</v>
      </c>
      <c r="E4" s="4" t="s">
        <v>4</v>
      </c>
      <c r="F4" s="3" t="s">
        <v>5</v>
      </c>
      <c r="G4" s="4" t="s">
        <v>6</v>
      </c>
    </row>
    <row r="5" spans="1:7" ht="26.25" x14ac:dyDescent="0.25">
      <c r="A5" s="5"/>
      <c r="B5" s="5"/>
      <c r="C5" s="10" t="s">
        <v>17</v>
      </c>
      <c r="D5" s="11"/>
      <c r="E5" s="12"/>
      <c r="F5" s="13"/>
      <c r="G5" s="14"/>
    </row>
    <row r="6" spans="1:7" ht="153" x14ac:dyDescent="0.25">
      <c r="A6" s="15">
        <v>1</v>
      </c>
      <c r="B6" s="16"/>
      <c r="C6" s="17" t="s">
        <v>7</v>
      </c>
      <c r="D6" s="18" t="s">
        <v>8</v>
      </c>
      <c r="E6" s="19">
        <v>11.39</v>
      </c>
      <c r="F6" s="20">
        <v>2112</v>
      </c>
      <c r="G6" s="21">
        <f>E6*F6</f>
        <v>24055.68</v>
      </c>
    </row>
    <row r="7" spans="1:7" x14ac:dyDescent="0.25">
      <c r="A7" s="15"/>
      <c r="B7" s="16"/>
      <c r="C7" s="22" t="s">
        <v>18</v>
      </c>
      <c r="D7" s="18"/>
      <c r="E7" s="19"/>
      <c r="F7" s="20"/>
      <c r="G7" s="23">
        <f>G6</f>
        <v>24055.68</v>
      </c>
    </row>
    <row r="8" spans="1:7" ht="39" x14ac:dyDescent="0.25">
      <c r="A8" s="24">
        <v>25</v>
      </c>
      <c r="B8" s="25"/>
      <c r="C8" s="26" t="s">
        <v>19</v>
      </c>
      <c r="D8" s="27"/>
      <c r="E8" s="28"/>
      <c r="F8" s="29"/>
      <c r="G8" s="30"/>
    </row>
    <row r="9" spans="1:7" ht="90" x14ac:dyDescent="0.25">
      <c r="A9" s="31"/>
      <c r="B9" s="32">
        <v>25.1</v>
      </c>
      <c r="C9" s="33" t="s">
        <v>20</v>
      </c>
      <c r="D9" s="34" t="s">
        <v>21</v>
      </c>
      <c r="E9" s="35">
        <v>1707</v>
      </c>
      <c r="F9" s="36">
        <v>1</v>
      </c>
      <c r="G9" s="30">
        <f>E9*F9</f>
        <v>1707</v>
      </c>
    </row>
    <row r="10" spans="1:7" ht="76.5" x14ac:dyDescent="0.25">
      <c r="A10" s="37"/>
      <c r="B10" s="38">
        <v>25.2</v>
      </c>
      <c r="C10" s="39" t="s">
        <v>22</v>
      </c>
      <c r="D10" s="40" t="s">
        <v>23</v>
      </c>
      <c r="E10" s="41">
        <v>30.29</v>
      </c>
      <c r="F10" s="42">
        <v>50</v>
      </c>
      <c r="G10" s="30">
        <f>E10*F10</f>
        <v>1514.5</v>
      </c>
    </row>
    <row r="11" spans="1:7" ht="179.25" x14ac:dyDescent="0.25">
      <c r="A11" s="43"/>
      <c r="B11" s="32">
        <v>25.3</v>
      </c>
      <c r="C11" s="44" t="s">
        <v>24</v>
      </c>
      <c r="D11" s="27" t="s">
        <v>8</v>
      </c>
      <c r="E11" s="28">
        <v>12.55</v>
      </c>
      <c r="F11" s="29">
        <v>192</v>
      </c>
      <c r="G11" s="30">
        <f>E11*F11</f>
        <v>2409.6000000000004</v>
      </c>
    </row>
    <row r="12" spans="1:7" ht="63.75" x14ac:dyDescent="0.25">
      <c r="A12" s="37"/>
      <c r="B12" s="38">
        <v>25.4</v>
      </c>
      <c r="C12" s="39" t="s">
        <v>25</v>
      </c>
      <c r="D12" s="40" t="s">
        <v>23</v>
      </c>
      <c r="E12" s="41">
        <v>38.22</v>
      </c>
      <c r="F12" s="42">
        <v>12</v>
      </c>
      <c r="G12" s="30">
        <f>E12*F12</f>
        <v>458.64</v>
      </c>
    </row>
    <row r="13" spans="1:7" x14ac:dyDescent="0.25">
      <c r="A13" s="37"/>
      <c r="B13" s="38"/>
      <c r="C13" s="22" t="s">
        <v>26</v>
      </c>
      <c r="D13" s="40"/>
      <c r="E13" s="41"/>
      <c r="F13" s="45"/>
      <c r="G13" s="46">
        <f>SUM(G9:G12)</f>
        <v>6089.7400000000007</v>
      </c>
    </row>
    <row r="14" spans="1:7" x14ac:dyDescent="0.25">
      <c r="C14" t="s">
        <v>9</v>
      </c>
      <c r="G14" s="6">
        <f>G7+G13</f>
        <v>30145.420000000002</v>
      </c>
    </row>
    <row r="16" spans="1:7" x14ac:dyDescent="0.25">
      <c r="B16" t="s">
        <v>10</v>
      </c>
      <c r="D16" t="s">
        <v>11</v>
      </c>
    </row>
    <row r="17" spans="2:6" x14ac:dyDescent="0.25">
      <c r="B17" t="s">
        <v>12</v>
      </c>
      <c r="D17" t="s">
        <v>13</v>
      </c>
    </row>
    <row r="18" spans="2:6" x14ac:dyDescent="0.25">
      <c r="B18" s="50" t="s">
        <v>14</v>
      </c>
      <c r="C18" s="49"/>
      <c r="D18" s="7" t="s">
        <v>15</v>
      </c>
      <c r="E18" s="8"/>
      <c r="F18" s="7"/>
    </row>
    <row r="19" spans="2:6" x14ac:dyDescent="0.25">
      <c r="B19" s="48" t="s">
        <v>16</v>
      </c>
      <c r="C19" s="49"/>
      <c r="D19" s="9" t="s">
        <v>27</v>
      </c>
      <c r="E19" s="8"/>
      <c r="F19" s="9"/>
    </row>
    <row r="20" spans="2:6" x14ac:dyDescent="0.25">
      <c r="C20" s="8"/>
      <c r="D20" s="9"/>
      <c r="E20" s="8"/>
      <c r="F20" s="9"/>
    </row>
  </sheetData>
  <mergeCells count="3">
    <mergeCell ref="A2:G2"/>
    <mergeCell ref="B19:C19"/>
    <mergeCell ref="B18:C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2018-10-16T08:10:28Z</dcterms:modified>
</cp:coreProperties>
</file>