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2" i="1" l="1"/>
  <c r="G21" i="1"/>
  <c r="G20" i="1"/>
  <c r="G19" i="1"/>
  <c r="G23" i="1" s="1"/>
  <c r="G16" i="1"/>
  <c r="G17" i="1" s="1"/>
  <c r="G14" i="1"/>
  <c r="G13" i="1"/>
  <c r="G12" i="1"/>
  <c r="G11" i="1"/>
  <c r="G10" i="1"/>
  <c r="G9" i="1"/>
  <c r="G8" i="1"/>
  <c r="G7" i="1"/>
  <c r="G6" i="1"/>
  <c r="G15" i="1" l="1"/>
</calcChain>
</file>

<file path=xl/sharedStrings.xml><?xml version="1.0" encoding="utf-8"?>
<sst xmlns="http://schemas.openxmlformats.org/spreadsheetml/2006/main" count="50" uniqueCount="41">
  <si>
    <t>Обособена позиция</t>
  </si>
  <si>
    <t>Под   
 позиция</t>
  </si>
  <si>
    <t>Наименование и техническа характеристика</t>
  </si>
  <si>
    <t>Мерна 
единица</t>
  </si>
  <si>
    <t xml:space="preserve">Ед. Цена
 без ДДС </t>
  </si>
  <si>
    <t>Количество до</t>
  </si>
  <si>
    <t>Сума в лева без ДДС</t>
  </si>
  <si>
    <t>РЕАКТИВИ и ЕНЗИМИ ЗА МОЛЕКУЛЯРНА БИОЛОГИЯ</t>
  </si>
  <si>
    <r>
      <t xml:space="preserve">Hot-start Taq полимераза за PCR; горещ старт чрез инхибиращо моноклонално антитяло; подходящ за Real-time PCR; с интактна 5' -&gt;3' екзонуклеазна функция, окомплектован с отделни епруветки буфер и магнезиев хлорид, разфасовка до 500 U, включва </t>
    </r>
    <r>
      <rPr>
        <b/>
        <u/>
        <sz val="10"/>
        <rFont val="Times New Roman"/>
        <family val="1"/>
        <charset val="204"/>
      </rPr>
      <t>отделна епруветка с 10мМ dNTP микс (2,5 мМ всяко)</t>
    </r>
  </si>
  <si>
    <t>единици</t>
  </si>
  <si>
    <t>Ензим РНаза А, да не съдържа остатъчни ДНАзи  и протеази, разтвор</t>
  </si>
  <si>
    <t>реакции</t>
  </si>
  <si>
    <t>Ензим ДНаза I, да не съдържа остатъчни протеази, разтвор</t>
  </si>
  <si>
    <t>Протеиназа К за молекулярна биология, без РНаза и ДНаза, лиофилизирана, опаковка до 100мг</t>
  </si>
  <si>
    <t>милиграм</t>
  </si>
  <si>
    <t>Агароза за гел електрофореза: специално пречистена за електрофореза  опаковка до 1килограм</t>
  </si>
  <si>
    <t>килограм</t>
  </si>
  <si>
    <r>
      <t xml:space="preserve">Вода за PCR без нуклеази </t>
    </r>
    <r>
      <rPr>
        <u/>
        <sz val="10"/>
        <rFont val="Times New Roman"/>
        <family val="1"/>
        <charset val="204"/>
      </rPr>
      <t>нетретирана</t>
    </r>
    <r>
      <rPr>
        <sz val="10"/>
        <rFont val="Times New Roman"/>
        <family val="1"/>
        <charset val="204"/>
      </rPr>
      <t xml:space="preserve"> с DEPC,  в разфасовки не по големи от 100мл.</t>
    </r>
  </si>
  <si>
    <t>милилитър</t>
  </si>
  <si>
    <t>6х буфер за нанасяне на ДНК проби на агарозен гел, да съдържа бром фенол блу и ксилен цианол</t>
  </si>
  <si>
    <t xml:space="preserve">10х TBE Буфер, 0,89М Tрис; 0,89М Борна киселина; 0,02М EДТА  – дозирана  субстанция за директно разтваряне в dH2O </t>
  </si>
  <si>
    <t>литър</t>
  </si>
  <si>
    <t>ТЕ буфер за молекулярна биология, банка  до 500 мл., pH=8</t>
  </si>
  <si>
    <t>ОБЩО по позиция</t>
  </si>
  <si>
    <t>Стерилни, прозрачни, пластмасови контейнери с капачка на винт от 120ml, единично опаковани;</t>
  </si>
  <si>
    <t>брой</t>
  </si>
  <si>
    <t>Матрачета за клетъчни култури,</t>
  </si>
  <si>
    <t xml:space="preserve">Матрачета за клетъчни култури, 25 куб.см, за клетъчно култивиране с плътна капачка, стерилни, чисти от ДНК и РНК, незапалими, опаковка до 10 бр. </t>
  </si>
  <si>
    <t>Матрак с растежна повърхност 25 кв.см, обработена за кл. култивиране, вент. кап., ПС, размери 90х50х25 мм, 10 бр. в пакет</t>
  </si>
  <si>
    <t>Матрак с растежна повърхност 75 кв.см, обработена за кл. култивиране, вент. кап., ПС, размери 150х85х35 мм, 5 бр. в пакет</t>
  </si>
  <si>
    <t>Криокутии подходящи за епруветки от 1.5мл и 2мл за 100 епруветки, изработени от полипропилен, височина до 6.5см издържливи на температури от -90C до 121C</t>
  </si>
  <si>
    <t>Възложител:</t>
  </si>
  <si>
    <t>Изпълнител:</t>
  </si>
  <si>
    <t>НЦЗПБ</t>
  </si>
  <si>
    <t>Биомед Фючар ЕООД</t>
  </si>
  <si>
    <t>Директор:</t>
  </si>
  <si>
    <t>Управител:</t>
  </si>
  <si>
    <t>Проф. Д-р Т.Кантарджиев, дмн, мзм</t>
  </si>
  <si>
    <t>Георги Георгиев</t>
  </si>
  <si>
    <t>Обща сума без ДДС:</t>
  </si>
  <si>
    <t>Приложение към договор № 196/28.09.2018 г.с фирма  Биомед Фючар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</si>
</sst>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0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2" fontId="7" fillId="0" borderId="0" xfId="0" applyNumberFormat="1" applyFont="1"/>
    <xf numFmtId="0" fontId="2" fillId="2" borderId="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wrapText="1"/>
    </xf>
    <xf numFmtId="0" fontId="4" fillId="3" borderId="1" xfId="2" applyNumberFormat="1" applyFont="1" applyFill="1" applyBorder="1" applyAlignment="1">
      <alignment horizontal="justify" vertical="center" wrapText="1"/>
    </xf>
    <xf numFmtId="0" fontId="4" fillId="3" borderId="1" xfId="2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2" fillId="3" borderId="1" xfId="3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">
    <cellStyle name="Currency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zoomScale="90" zoomScaleNormal="90" workbookViewId="0">
      <selection activeCell="L8" sqref="L8"/>
    </sheetView>
  </sheetViews>
  <sheetFormatPr defaultRowHeight="15" x14ac:dyDescent="0.25"/>
  <cols>
    <col min="3" max="3" width="59.85546875" customWidth="1"/>
  </cols>
  <sheetData>
    <row r="2" spans="1:7" ht="18.75" x14ac:dyDescent="0.3">
      <c r="A2" s="43" t="s">
        <v>40</v>
      </c>
      <c r="B2" s="43"/>
      <c r="C2" s="43"/>
      <c r="D2" s="43"/>
      <c r="E2" s="43"/>
      <c r="F2" s="43"/>
      <c r="G2" s="43"/>
    </row>
    <row r="4" spans="1:7" ht="38.25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1" t="s">
        <v>5</v>
      </c>
      <c r="G4" s="4" t="s">
        <v>6</v>
      </c>
    </row>
    <row r="5" spans="1:7" x14ac:dyDescent="0.25">
      <c r="A5" s="6">
        <v>56</v>
      </c>
      <c r="B5" s="7"/>
      <c r="C5" s="5" t="s">
        <v>7</v>
      </c>
      <c r="D5" s="8"/>
      <c r="E5" s="9"/>
      <c r="F5" s="8"/>
      <c r="G5" s="10"/>
    </row>
    <row r="6" spans="1:7" ht="63.75" x14ac:dyDescent="0.25">
      <c r="A6" s="22"/>
      <c r="B6" s="23">
        <v>56.1</v>
      </c>
      <c r="C6" s="24" t="s">
        <v>8</v>
      </c>
      <c r="D6" s="25" t="s">
        <v>9</v>
      </c>
      <c r="E6" s="26">
        <v>0.59499999999999997</v>
      </c>
      <c r="F6" s="27">
        <v>1000</v>
      </c>
      <c r="G6" s="28">
        <f>E6*F6</f>
        <v>595</v>
      </c>
    </row>
    <row r="7" spans="1:7" x14ac:dyDescent="0.25">
      <c r="A7" s="29"/>
      <c r="B7" s="23">
        <v>56.2</v>
      </c>
      <c r="C7" s="24" t="s">
        <v>10</v>
      </c>
      <c r="D7" s="30" t="s">
        <v>11</v>
      </c>
      <c r="E7" s="26">
        <v>9.5000000000000001E-2</v>
      </c>
      <c r="F7" s="30">
        <v>2000</v>
      </c>
      <c r="G7" s="11">
        <f>E7*F7</f>
        <v>190</v>
      </c>
    </row>
    <row r="8" spans="1:7" x14ac:dyDescent="0.25">
      <c r="A8" s="29"/>
      <c r="B8" s="23">
        <v>56.3</v>
      </c>
      <c r="C8" s="24" t="s">
        <v>12</v>
      </c>
      <c r="D8" s="30" t="s">
        <v>11</v>
      </c>
      <c r="E8" s="26">
        <v>1</v>
      </c>
      <c r="F8" s="30">
        <v>2000</v>
      </c>
      <c r="G8" s="11">
        <f>E8*F8</f>
        <v>2000</v>
      </c>
    </row>
    <row r="9" spans="1:7" ht="25.5" x14ac:dyDescent="0.25">
      <c r="A9" s="29"/>
      <c r="B9" s="31">
        <v>56.4</v>
      </c>
      <c r="C9" s="24" t="s">
        <v>13</v>
      </c>
      <c r="D9" s="30" t="s">
        <v>14</v>
      </c>
      <c r="E9" s="26">
        <v>1.6</v>
      </c>
      <c r="F9" s="30">
        <v>500</v>
      </c>
      <c r="G9" s="11">
        <f>E9*F9</f>
        <v>800</v>
      </c>
    </row>
    <row r="10" spans="1:7" ht="25.5" x14ac:dyDescent="0.25">
      <c r="A10" s="29"/>
      <c r="B10" s="23">
        <v>56.5</v>
      </c>
      <c r="C10" s="24" t="s">
        <v>15</v>
      </c>
      <c r="D10" s="30" t="s">
        <v>16</v>
      </c>
      <c r="E10" s="26">
        <v>0.64100000000000001</v>
      </c>
      <c r="F10" s="30">
        <v>2000</v>
      </c>
      <c r="G10" s="11">
        <f>E10*F10</f>
        <v>1282</v>
      </c>
    </row>
    <row r="11" spans="1:7" ht="26.25" x14ac:dyDescent="0.25">
      <c r="A11" s="22"/>
      <c r="B11" s="31">
        <v>56.6</v>
      </c>
      <c r="C11" s="32" t="s">
        <v>17</v>
      </c>
      <c r="D11" s="33" t="s">
        <v>18</v>
      </c>
      <c r="E11" s="26">
        <v>0.36</v>
      </c>
      <c r="F11" s="30">
        <v>1200</v>
      </c>
      <c r="G11" s="28">
        <f t="shared" ref="G11:G14" si="0">E11*F11</f>
        <v>432</v>
      </c>
    </row>
    <row r="12" spans="1:7" ht="26.25" x14ac:dyDescent="0.25">
      <c r="A12" s="29"/>
      <c r="B12" s="23">
        <v>56.7</v>
      </c>
      <c r="C12" s="24" t="s">
        <v>19</v>
      </c>
      <c r="D12" s="25" t="s">
        <v>18</v>
      </c>
      <c r="E12" s="34">
        <v>10</v>
      </c>
      <c r="F12" s="30">
        <v>5</v>
      </c>
      <c r="G12" s="28">
        <f t="shared" si="0"/>
        <v>50</v>
      </c>
    </row>
    <row r="13" spans="1:7" ht="25.5" x14ac:dyDescent="0.25">
      <c r="A13" s="29"/>
      <c r="B13" s="31">
        <v>56.8</v>
      </c>
      <c r="C13" s="24" t="s">
        <v>20</v>
      </c>
      <c r="D13" s="30" t="s">
        <v>21</v>
      </c>
      <c r="E13" s="26">
        <v>66</v>
      </c>
      <c r="F13" s="30">
        <v>38</v>
      </c>
      <c r="G13" s="11">
        <f t="shared" si="0"/>
        <v>2508</v>
      </c>
    </row>
    <row r="14" spans="1:7" x14ac:dyDescent="0.25">
      <c r="A14" s="29"/>
      <c r="B14" s="23">
        <v>56.9</v>
      </c>
      <c r="C14" s="24" t="s">
        <v>22</v>
      </c>
      <c r="D14" s="30" t="s">
        <v>18</v>
      </c>
      <c r="E14" s="26">
        <v>7.3999999999999996E-2</v>
      </c>
      <c r="F14" s="30">
        <v>1000</v>
      </c>
      <c r="G14" s="11">
        <f t="shared" si="0"/>
        <v>74</v>
      </c>
    </row>
    <row r="15" spans="1:7" x14ac:dyDescent="0.25">
      <c r="A15" s="22"/>
      <c r="B15" s="23"/>
      <c r="C15" s="35" t="s">
        <v>23</v>
      </c>
      <c r="D15" s="36">
        <v>56</v>
      </c>
      <c r="E15" s="37"/>
      <c r="F15" s="38"/>
      <c r="G15" s="12">
        <f>G14+G13+G12+G11+G10+G9+G8+G7+G6</f>
        <v>7931</v>
      </c>
    </row>
    <row r="16" spans="1:7" ht="25.5" x14ac:dyDescent="0.25">
      <c r="A16" s="22">
        <v>70</v>
      </c>
      <c r="B16" s="23"/>
      <c r="C16" s="24" t="s">
        <v>24</v>
      </c>
      <c r="D16" s="25" t="s">
        <v>25</v>
      </c>
      <c r="E16" s="26">
        <v>0.125</v>
      </c>
      <c r="F16" s="27">
        <v>500</v>
      </c>
      <c r="G16" s="28">
        <f t="shared" ref="G16" si="1">E16*F16</f>
        <v>62.5</v>
      </c>
    </row>
    <row r="17" spans="1:7" x14ac:dyDescent="0.25">
      <c r="A17" s="22"/>
      <c r="B17" s="23"/>
      <c r="C17" s="35" t="s">
        <v>23</v>
      </c>
      <c r="D17" s="36">
        <v>70</v>
      </c>
      <c r="E17" s="37"/>
      <c r="F17" s="38"/>
      <c r="G17" s="12">
        <f>G16</f>
        <v>62.5</v>
      </c>
    </row>
    <row r="18" spans="1:7" x14ac:dyDescent="0.25">
      <c r="A18" s="29">
        <v>74</v>
      </c>
      <c r="B18" s="31"/>
      <c r="C18" s="39" t="s">
        <v>26</v>
      </c>
      <c r="D18" s="25"/>
      <c r="E18" s="26"/>
      <c r="F18" s="30"/>
      <c r="G18" s="28"/>
    </row>
    <row r="19" spans="1:7" ht="38.25" x14ac:dyDescent="0.25">
      <c r="A19" s="29"/>
      <c r="B19" s="31">
        <v>74.099999999999994</v>
      </c>
      <c r="C19" s="24" t="s">
        <v>27</v>
      </c>
      <c r="D19" s="25" t="s">
        <v>25</v>
      </c>
      <c r="E19" s="34">
        <v>0.8</v>
      </c>
      <c r="F19" s="25">
        <v>300</v>
      </c>
      <c r="G19" s="28">
        <f>E19*F19</f>
        <v>240</v>
      </c>
    </row>
    <row r="20" spans="1:7" ht="25.5" x14ac:dyDescent="0.25">
      <c r="A20" s="40"/>
      <c r="B20" s="31">
        <v>74.2</v>
      </c>
      <c r="C20" s="24" t="s">
        <v>28</v>
      </c>
      <c r="D20" s="25" t="s">
        <v>25</v>
      </c>
      <c r="E20" s="26">
        <v>0.9</v>
      </c>
      <c r="F20" s="41">
        <v>30</v>
      </c>
      <c r="G20" s="28">
        <f>E20*F20</f>
        <v>27</v>
      </c>
    </row>
    <row r="21" spans="1:7" ht="25.5" x14ac:dyDescent="0.25">
      <c r="A21" s="40"/>
      <c r="B21" s="31">
        <v>74.3</v>
      </c>
      <c r="C21" s="24" t="s">
        <v>29</v>
      </c>
      <c r="D21" s="25" t="s">
        <v>25</v>
      </c>
      <c r="E21" s="26">
        <v>1.95</v>
      </c>
      <c r="F21" s="41">
        <v>30</v>
      </c>
      <c r="G21" s="28">
        <f>E21*F21</f>
        <v>58.5</v>
      </c>
    </row>
    <row r="22" spans="1:7" ht="38.25" x14ac:dyDescent="0.25">
      <c r="A22" s="29"/>
      <c r="B22" s="31">
        <v>74.400000000000006</v>
      </c>
      <c r="C22" s="24" t="s">
        <v>30</v>
      </c>
      <c r="D22" s="25" t="s">
        <v>25</v>
      </c>
      <c r="E22" s="26">
        <v>5.15</v>
      </c>
      <c r="F22" s="30">
        <v>30</v>
      </c>
      <c r="G22" s="28">
        <f>E22*F22</f>
        <v>154.5</v>
      </c>
    </row>
    <row r="23" spans="1:7" x14ac:dyDescent="0.25">
      <c r="A23" s="22"/>
      <c r="B23" s="23"/>
      <c r="C23" s="35" t="s">
        <v>23</v>
      </c>
      <c r="D23" s="36">
        <v>74</v>
      </c>
      <c r="E23" s="37"/>
      <c r="F23" s="38"/>
      <c r="G23" s="42">
        <f>G19+G20+G21+G22</f>
        <v>480</v>
      </c>
    </row>
    <row r="24" spans="1:7" x14ac:dyDescent="0.25">
      <c r="C24" s="21" t="s">
        <v>39</v>
      </c>
      <c r="G24" s="20">
        <v>8473.5</v>
      </c>
    </row>
    <row r="29" spans="1:7" x14ac:dyDescent="0.25">
      <c r="B29" s="19" t="s">
        <v>31</v>
      </c>
      <c r="D29" s="16" t="s">
        <v>32</v>
      </c>
      <c r="E29" s="17"/>
      <c r="F29" s="13"/>
    </row>
    <row r="30" spans="1:7" x14ac:dyDescent="0.25">
      <c r="B30" s="18" t="s">
        <v>33</v>
      </c>
      <c r="D30" s="17" t="s">
        <v>34</v>
      </c>
      <c r="E30" s="17"/>
      <c r="F30" s="13"/>
    </row>
    <row r="31" spans="1:7" x14ac:dyDescent="0.25">
      <c r="B31" s="14" t="s">
        <v>35</v>
      </c>
      <c r="D31" s="17" t="s">
        <v>36</v>
      </c>
      <c r="E31" s="17"/>
      <c r="F31" s="13"/>
    </row>
    <row r="32" spans="1:7" x14ac:dyDescent="0.25">
      <c r="B32" s="18" t="s">
        <v>37</v>
      </c>
      <c r="D32" s="17" t="s">
        <v>38</v>
      </c>
      <c r="E32" s="15"/>
      <c r="F32" s="15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2018-09-28T09:56:03Z</dcterms:modified>
</cp:coreProperties>
</file>