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Sheet1!$A$1:$G$42</definedName>
  </definedName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5" i="1"/>
  <c r="G26" i="1" s="1"/>
  <c r="G23" i="1"/>
  <c r="G24" i="1" s="1"/>
  <c r="G21" i="1"/>
  <c r="G22" i="1" s="1"/>
  <c r="G19" i="1"/>
  <c r="G20" i="1" s="1"/>
  <c r="G17" i="1"/>
  <c r="G18" i="1" s="1"/>
  <c r="G15" i="1"/>
  <c r="G16" i="1" s="1"/>
  <c r="G13" i="1"/>
  <c r="G14" i="1" s="1"/>
  <c r="G11" i="1"/>
  <c r="G12" i="1" s="1"/>
  <c r="G9" i="1"/>
  <c r="G10" i="1" s="1"/>
  <c r="G7" i="1"/>
  <c r="G8" i="1" s="1"/>
  <c r="G5" i="1"/>
  <c r="G6" i="1" s="1"/>
  <c r="G34" i="1" l="1"/>
</calcChain>
</file>

<file path=xl/sharedStrings.xml><?xml version="1.0" encoding="utf-8"?>
<sst xmlns="http://schemas.openxmlformats.org/spreadsheetml/2006/main" count="63" uniqueCount="37">
  <si>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</si>
  <si>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</si>
  <si>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</si>
  <si>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</si>
  <si>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</si>
  <si>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</si>
  <si>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</si>
  <si>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Тест за автоматично флоуцитометрично определяне на процент и абсолютен брой на T, B и NK лимфоцити в една епруветка с цяла кръв по комбинацията от маркерите CD3/CD4/CD8/CD56+16/CD45/CD19  с епруветка за директно определяне на абсолютен брой</t>
  </si>
  <si>
    <t>тест</t>
  </si>
  <si>
    <t>ОБЩО по позиция</t>
  </si>
  <si>
    <t>Кит с шест различни по флуорохромен интензитет групи микросфери, покрити със специфични антитела за едновременно количествено определяне на човешки IL-2, IL-4, IL-6, IL-10, TNF ,IFN-γ and IL-17 в супернатанта от тъканни култури, ЕДТА плазма или серум, за флоуцитометрия</t>
  </si>
  <si>
    <t>Комплект буфери за фиксиране и пермеабилизиране на човешки кръвни клетки, необходимо за оцветяване на вътреклетъчни цитокини с флуорохром-конюгирани анти-цитокинови антитела за имунофлуоресценция и флоуцитометричен анализ. Да съдържа два реагента, разтвор за фиксиране /пермеабилизиране и миещ буфер, съвместими с тандемни флуорохроми за флоуцитометрия.</t>
  </si>
  <si>
    <t>брой</t>
  </si>
  <si>
    <t>Мишо античовешко моноклонално антитяло срещу CCR6, маркирано с PE-Cy7, за флоуцитометрия</t>
  </si>
  <si>
    <t>Мишо античовешко моноклонално антитяло срещу срещу RORgt, маркирано с PE/  563081 BD Pharmingen™ PE Mouse anti-Human RORγt, за флоуцитометрия</t>
  </si>
  <si>
    <t>Мишо античовешко моноклонално антитяло срещу IL-2, маркирано с PerCP-Cy5.5, за флоуцитометрия</t>
  </si>
  <si>
    <t>Мишо античовешко моноклонално антитяло срещу CD28/CD49d Purified за флоуцитометрия</t>
  </si>
  <si>
    <t xml:space="preserve">Мишо античовешко моноклонално антитяло срещу CD3 маркирано с AmCyan, за флоуцитометрия  </t>
  </si>
  <si>
    <t>Мишо античовешко моноклонално антитяло срещу CD134, маркирано с APC, за флоуцитометрия</t>
  </si>
  <si>
    <t>BV421 Mouse Anti-Human CD122  Clone  Mik-β3  (RUO), за флоуцитометрия</t>
  </si>
  <si>
    <t xml:space="preserve">Набор от тестове за мултиплексен PCR с двойно-праймиращи олигонуклеотиди и детекция чрез стандартна електорфореза. Китовете да съдържат всички необходими реактиви за извършване на PCR реакцията и вътрешна контрола. Да диагностицират едновременно 15 или повече човешки респираторни вируси (грипни вируси А и В, респираторно-синцитиален вирус А и В, човешки метапневмовирус, парагрипни вируси 1, 2, 3 и 4, аденовируси, риновируси A/B/C, коронавируси OC43, 229E, NL63, бокавируси 1/2/3/4 и др.) </t>
  </si>
  <si>
    <t xml:space="preserve">Затворена система за вземане на венозна кръв, спринцовки и игли. </t>
  </si>
  <si>
    <t>Вакуумна епруветка за затворена система за вземане на венозна кръв, пластмасова, стерилна, с натриев или литиев хепарин, 13 х 100 мм, обем 10 мл, CE</t>
  </si>
  <si>
    <t>Вакуумна епруветка - затворена система за вземане на кръв за анализ на кръвен серум, пластмасова, стерилна опак. до 100 бр.  Обем 6 мл.</t>
  </si>
  <si>
    <t xml:space="preserve">Вакуумна епруветка за затворена система за вземане на венозна кръв, пластмасова, стерилна, с  K3-EDTA , обем 10 мл </t>
  </si>
  <si>
    <t>Вакуумна епруветка за затворена система за вземане на венозна кръв, пластмасова, стерилна, с натриев или литиев хепарин, мм, обем 6 мл, CE</t>
  </si>
  <si>
    <t>Стерилни игли тип Бътерфлай за затворена система за вземане на венозна кръв, обезопасени със система за необратимо заключване при изваждане на иглата, 21 G, 3/4 х 7 инча</t>
  </si>
  <si>
    <t>Стерилни игли  за затворена система вземане на венозна кръв,  с предпазител-21G, дължина на иглата 1 1/2"</t>
  </si>
  <si>
    <t>Възложител:</t>
  </si>
  <si>
    <t>НЦЗПБ</t>
  </si>
  <si>
    <t>Директор:</t>
  </si>
  <si>
    <t>Проф. Д-р Т.Кантарджиев, дмн, мзм</t>
  </si>
  <si>
    <t>Изпълнител:</t>
  </si>
  <si>
    <t>Диамед ООД</t>
  </si>
  <si>
    <t>Управител</t>
  </si>
  <si>
    <t>Общз сума без ДДС:</t>
  </si>
  <si>
    <t>Приложение към договор № 211/02.10. 2018 г с фирма Диамед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</si>
</sst>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2" borderId="5" xfId="0" applyFont="1" applyFill="1" applyBorder="1" applyAlignment="1">
      <alignment horizontal="justify" vertical="center" wrapText="1"/>
    </xf>
    <xf numFmtId="2" fontId="6" fillId="0" borderId="0" xfId="0" applyNumberFormat="1" applyFont="1"/>
    <xf numFmtId="0" fontId="4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2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3" fillId="3" borderId="1" xfId="2" applyNumberFormat="1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2" fontId="3" fillId="3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Normal="100" workbookViewId="0">
      <selection activeCell="K7" sqref="K7"/>
    </sheetView>
  </sheetViews>
  <sheetFormatPr defaultRowHeight="15" x14ac:dyDescent="0.25"/>
  <cols>
    <col min="3" max="3" width="68" customWidth="1"/>
    <col min="7" max="7" width="11.5703125" customWidth="1"/>
  </cols>
  <sheetData>
    <row r="2" spans="1:8" x14ac:dyDescent="0.25">
      <c r="A2" s="58" t="s">
        <v>36</v>
      </c>
      <c r="B2" s="57"/>
      <c r="C2" s="57"/>
      <c r="D2" s="57"/>
      <c r="E2" s="57"/>
      <c r="F2" s="57"/>
      <c r="G2" s="57"/>
      <c r="H2" s="5"/>
    </row>
    <row r="4" spans="1:8" ht="26.2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8" ht="51" x14ac:dyDescent="0.25">
      <c r="A5" s="13">
        <v>4</v>
      </c>
      <c r="B5" s="14"/>
      <c r="C5" s="15" t="s">
        <v>7</v>
      </c>
      <c r="D5" s="16" t="s">
        <v>8</v>
      </c>
      <c r="E5" s="17">
        <v>54.3</v>
      </c>
      <c r="F5" s="18">
        <v>50</v>
      </c>
      <c r="G5" s="19">
        <f>E5*F5</f>
        <v>2715</v>
      </c>
    </row>
    <row r="6" spans="1:8" x14ac:dyDescent="0.25">
      <c r="A6" s="20"/>
      <c r="B6" s="21"/>
      <c r="C6" s="22" t="s">
        <v>9</v>
      </c>
      <c r="D6" s="23">
        <v>4</v>
      </c>
      <c r="E6" s="24"/>
      <c r="F6" s="25"/>
      <c r="G6" s="26">
        <f>G5</f>
        <v>2715</v>
      </c>
    </row>
    <row r="7" spans="1:8" ht="51" x14ac:dyDescent="0.25">
      <c r="A7" s="20">
        <v>5</v>
      </c>
      <c r="B7" s="14"/>
      <c r="C7" s="27" t="s">
        <v>10</v>
      </c>
      <c r="D7" s="28" t="s">
        <v>8</v>
      </c>
      <c r="E7" s="29">
        <v>49.7</v>
      </c>
      <c r="F7" s="28">
        <v>80</v>
      </c>
      <c r="G7" s="28">
        <f>E7*F7</f>
        <v>3976</v>
      </c>
    </row>
    <row r="8" spans="1:8" x14ac:dyDescent="0.25">
      <c r="A8" s="20"/>
      <c r="B8" s="21"/>
      <c r="C8" s="22" t="s">
        <v>9</v>
      </c>
      <c r="D8" s="23">
        <v>5</v>
      </c>
      <c r="E8" s="24"/>
      <c r="F8" s="25"/>
      <c r="G8" s="26">
        <f>G7</f>
        <v>3976</v>
      </c>
    </row>
    <row r="9" spans="1:8" ht="76.5" x14ac:dyDescent="0.25">
      <c r="A9" s="13">
        <v>6</v>
      </c>
      <c r="B9" s="21"/>
      <c r="C9" s="27" t="s">
        <v>11</v>
      </c>
      <c r="D9" s="30" t="s">
        <v>12</v>
      </c>
      <c r="E9" s="31">
        <v>338</v>
      </c>
      <c r="F9" s="28">
        <v>1</v>
      </c>
      <c r="G9" s="32">
        <f>E9*F9</f>
        <v>338</v>
      </c>
    </row>
    <row r="10" spans="1:8" x14ac:dyDescent="0.25">
      <c r="A10" s="20"/>
      <c r="B10" s="21"/>
      <c r="C10" s="22" t="s">
        <v>9</v>
      </c>
      <c r="D10" s="23">
        <v>6</v>
      </c>
      <c r="E10" s="24"/>
      <c r="F10" s="25"/>
      <c r="G10" s="26">
        <f>G9</f>
        <v>338</v>
      </c>
    </row>
    <row r="11" spans="1:8" ht="25.5" x14ac:dyDescent="0.25">
      <c r="A11" s="13">
        <v>8</v>
      </c>
      <c r="B11" s="14"/>
      <c r="C11" s="33" t="s">
        <v>13</v>
      </c>
      <c r="D11" s="28" t="s">
        <v>8</v>
      </c>
      <c r="E11" s="29">
        <v>9.4</v>
      </c>
      <c r="F11" s="28">
        <v>50</v>
      </c>
      <c r="G11" s="28">
        <f>E11*F11</f>
        <v>470</v>
      </c>
    </row>
    <row r="12" spans="1:8" x14ac:dyDescent="0.25">
      <c r="A12" s="20"/>
      <c r="B12" s="21"/>
      <c r="C12" s="22" t="s">
        <v>9</v>
      </c>
      <c r="D12" s="23">
        <v>8</v>
      </c>
      <c r="E12" s="24"/>
      <c r="F12" s="25"/>
      <c r="G12" s="26">
        <f>G11</f>
        <v>470</v>
      </c>
    </row>
    <row r="13" spans="1:8" ht="25.5" x14ac:dyDescent="0.25">
      <c r="A13" s="13">
        <v>10</v>
      </c>
      <c r="B13" s="14"/>
      <c r="C13" s="33" t="s">
        <v>14</v>
      </c>
      <c r="D13" s="28" t="s">
        <v>8</v>
      </c>
      <c r="E13" s="29">
        <v>11.38</v>
      </c>
      <c r="F13" s="28">
        <v>50</v>
      </c>
      <c r="G13" s="28">
        <f>E13*F13</f>
        <v>569</v>
      </c>
    </row>
    <row r="14" spans="1:8" x14ac:dyDescent="0.25">
      <c r="A14" s="20"/>
      <c r="B14" s="21"/>
      <c r="C14" s="22" t="s">
        <v>9</v>
      </c>
      <c r="D14" s="23">
        <v>10</v>
      </c>
      <c r="E14" s="24"/>
      <c r="F14" s="25"/>
      <c r="G14" s="26">
        <f>G13</f>
        <v>569</v>
      </c>
    </row>
    <row r="15" spans="1:8" ht="25.5" x14ac:dyDescent="0.25">
      <c r="A15" s="13">
        <v>16</v>
      </c>
      <c r="B15" s="14"/>
      <c r="C15" s="33" t="s">
        <v>15</v>
      </c>
      <c r="D15" s="28" t="s">
        <v>8</v>
      </c>
      <c r="E15" s="29">
        <v>11.38</v>
      </c>
      <c r="F15" s="28">
        <v>50</v>
      </c>
      <c r="G15" s="28">
        <f>E15*F15</f>
        <v>569</v>
      </c>
    </row>
    <row r="16" spans="1:8" x14ac:dyDescent="0.25">
      <c r="A16" s="20"/>
      <c r="B16" s="21"/>
      <c r="C16" s="22" t="s">
        <v>9</v>
      </c>
      <c r="D16" s="23">
        <v>16</v>
      </c>
      <c r="E16" s="24"/>
      <c r="F16" s="25"/>
      <c r="G16" s="26">
        <f>G15</f>
        <v>569</v>
      </c>
    </row>
    <row r="17" spans="1:7" ht="25.5" x14ac:dyDescent="0.25">
      <c r="A17" s="13">
        <v>21</v>
      </c>
      <c r="B17" s="14"/>
      <c r="C17" s="33" t="s">
        <v>16</v>
      </c>
      <c r="D17" s="28" t="s">
        <v>8</v>
      </c>
      <c r="E17" s="29">
        <v>5.4</v>
      </c>
      <c r="F17" s="28">
        <v>50</v>
      </c>
      <c r="G17" s="28">
        <f t="shared" ref="G17:G19" si="0">E17*F17</f>
        <v>270</v>
      </c>
    </row>
    <row r="18" spans="1:7" x14ac:dyDescent="0.25">
      <c r="A18" s="20"/>
      <c r="B18" s="21"/>
      <c r="C18" s="22" t="s">
        <v>9</v>
      </c>
      <c r="D18" s="23">
        <v>21</v>
      </c>
      <c r="E18" s="24"/>
      <c r="F18" s="25"/>
      <c r="G18" s="26">
        <f>G17</f>
        <v>270</v>
      </c>
    </row>
    <row r="19" spans="1:7" ht="25.5" x14ac:dyDescent="0.25">
      <c r="A19" s="13">
        <v>22</v>
      </c>
      <c r="B19" s="14"/>
      <c r="C19" s="33" t="s">
        <v>17</v>
      </c>
      <c r="D19" s="28" t="s">
        <v>8</v>
      </c>
      <c r="E19" s="29">
        <v>11.88</v>
      </c>
      <c r="F19" s="28">
        <v>100</v>
      </c>
      <c r="G19" s="19">
        <f t="shared" si="0"/>
        <v>1188</v>
      </c>
    </row>
    <row r="20" spans="1:7" x14ac:dyDescent="0.25">
      <c r="A20" s="20"/>
      <c r="B20" s="21"/>
      <c r="C20" s="22" t="s">
        <v>9</v>
      </c>
      <c r="D20" s="23">
        <v>22</v>
      </c>
      <c r="E20" s="24"/>
      <c r="F20" s="25"/>
      <c r="G20" s="26">
        <f>G19</f>
        <v>1188</v>
      </c>
    </row>
    <row r="21" spans="1:7" ht="25.5" x14ac:dyDescent="0.25">
      <c r="A21" s="13">
        <v>26</v>
      </c>
      <c r="B21" s="14"/>
      <c r="C21" s="33" t="s">
        <v>18</v>
      </c>
      <c r="D21" s="28" t="s">
        <v>8</v>
      </c>
      <c r="E21" s="29">
        <v>6.55</v>
      </c>
      <c r="F21" s="28">
        <v>50</v>
      </c>
      <c r="G21" s="19">
        <f t="shared" ref="G21:G23" si="1">E21*F21</f>
        <v>327.5</v>
      </c>
    </row>
    <row r="22" spans="1:7" x14ac:dyDescent="0.25">
      <c r="A22" s="20"/>
      <c r="B22" s="21"/>
      <c r="C22" s="22" t="s">
        <v>9</v>
      </c>
      <c r="D22" s="23">
        <v>26</v>
      </c>
      <c r="E22" s="24"/>
      <c r="F22" s="25"/>
      <c r="G22" s="26">
        <f>G21</f>
        <v>327.5</v>
      </c>
    </row>
    <row r="23" spans="1:7" x14ac:dyDescent="0.25">
      <c r="A23" s="13">
        <v>27</v>
      </c>
      <c r="B23" s="14"/>
      <c r="C23" s="33" t="s">
        <v>19</v>
      </c>
      <c r="D23" s="28" t="s">
        <v>8</v>
      </c>
      <c r="E23" s="29">
        <v>12.35</v>
      </c>
      <c r="F23" s="28">
        <v>100</v>
      </c>
      <c r="G23" s="19">
        <f t="shared" si="1"/>
        <v>1235</v>
      </c>
    </row>
    <row r="24" spans="1:7" x14ac:dyDescent="0.25">
      <c r="A24" s="20"/>
      <c r="B24" s="21"/>
      <c r="C24" s="22" t="s">
        <v>9</v>
      </c>
      <c r="D24" s="23">
        <v>27</v>
      </c>
      <c r="E24" s="24"/>
      <c r="F24" s="25"/>
      <c r="G24" s="26">
        <f>G23</f>
        <v>1235</v>
      </c>
    </row>
    <row r="25" spans="1:7" ht="89.25" x14ac:dyDescent="0.25">
      <c r="A25" s="20">
        <v>50</v>
      </c>
      <c r="B25" s="21"/>
      <c r="C25" s="33" t="s">
        <v>20</v>
      </c>
      <c r="D25" s="34" t="s">
        <v>8</v>
      </c>
      <c r="E25" s="35">
        <v>56</v>
      </c>
      <c r="F25" s="36">
        <v>350</v>
      </c>
      <c r="G25" s="37">
        <f>E25*F25</f>
        <v>19600</v>
      </c>
    </row>
    <row r="26" spans="1:7" x14ac:dyDescent="0.25">
      <c r="A26" s="20"/>
      <c r="B26" s="21"/>
      <c r="C26" s="22" t="s">
        <v>9</v>
      </c>
      <c r="D26" s="23">
        <v>50</v>
      </c>
      <c r="E26" s="24"/>
      <c r="F26" s="25"/>
      <c r="G26" s="26">
        <f>G25</f>
        <v>19600</v>
      </c>
    </row>
    <row r="27" spans="1:7" x14ac:dyDescent="0.25">
      <c r="A27" s="38">
        <v>69</v>
      </c>
      <c r="B27" s="14"/>
      <c r="C27" s="39" t="s">
        <v>21</v>
      </c>
      <c r="D27" s="30"/>
      <c r="E27" s="31"/>
      <c r="F27" s="40"/>
      <c r="G27" s="41"/>
    </row>
    <row r="28" spans="1:7" ht="25.5" x14ac:dyDescent="0.25">
      <c r="A28" s="42"/>
      <c r="B28" s="43">
        <v>69.099999999999994</v>
      </c>
      <c r="C28" s="44" t="s">
        <v>22</v>
      </c>
      <c r="D28" s="45" t="s">
        <v>12</v>
      </c>
      <c r="E28" s="46">
        <v>0.41</v>
      </c>
      <c r="F28" s="47">
        <v>200</v>
      </c>
      <c r="G28" s="48">
        <f>E28*F28</f>
        <v>82</v>
      </c>
    </row>
    <row r="29" spans="1:7" ht="25.5" x14ac:dyDescent="0.25">
      <c r="A29" s="20"/>
      <c r="B29" s="14">
        <v>69.2</v>
      </c>
      <c r="C29" s="33" t="s">
        <v>23</v>
      </c>
      <c r="D29" s="30" t="s">
        <v>12</v>
      </c>
      <c r="E29" s="29">
        <v>0.23</v>
      </c>
      <c r="F29" s="28">
        <v>300</v>
      </c>
      <c r="G29" s="48">
        <f t="shared" ref="G29:G33" si="2">E29*F29</f>
        <v>69</v>
      </c>
    </row>
    <row r="30" spans="1:7" ht="25.5" x14ac:dyDescent="0.25">
      <c r="A30" s="13"/>
      <c r="B30" s="43">
        <v>69.3</v>
      </c>
      <c r="C30" s="44" t="s">
        <v>24</v>
      </c>
      <c r="D30" s="45" t="s">
        <v>12</v>
      </c>
      <c r="E30" s="49">
        <v>0.32</v>
      </c>
      <c r="F30" s="50">
        <v>200</v>
      </c>
      <c r="G30" s="48">
        <f t="shared" si="2"/>
        <v>64</v>
      </c>
    </row>
    <row r="31" spans="1:7" ht="25.5" x14ac:dyDescent="0.25">
      <c r="A31" s="51"/>
      <c r="B31" s="14">
        <v>69.400000000000006</v>
      </c>
      <c r="C31" s="52" t="s">
        <v>25</v>
      </c>
      <c r="D31" s="16" t="s">
        <v>12</v>
      </c>
      <c r="E31" s="17">
        <v>0.31</v>
      </c>
      <c r="F31" s="19">
        <v>200</v>
      </c>
      <c r="G31" s="32">
        <f t="shared" si="2"/>
        <v>62</v>
      </c>
    </row>
    <row r="32" spans="1:7" ht="38.25" x14ac:dyDescent="0.25">
      <c r="A32" s="53"/>
      <c r="B32" s="43">
        <v>69.5</v>
      </c>
      <c r="C32" s="27" t="s">
        <v>26</v>
      </c>
      <c r="D32" s="30" t="s">
        <v>12</v>
      </c>
      <c r="E32" s="31">
        <v>0.93</v>
      </c>
      <c r="F32" s="28">
        <v>100</v>
      </c>
      <c r="G32" s="32">
        <f t="shared" si="2"/>
        <v>93</v>
      </c>
    </row>
    <row r="33" spans="1:7" ht="25.5" x14ac:dyDescent="0.25">
      <c r="A33" s="38"/>
      <c r="B33" s="14">
        <v>69.599999999999994</v>
      </c>
      <c r="C33" s="33" t="s">
        <v>27</v>
      </c>
      <c r="D33" s="28" t="s">
        <v>12</v>
      </c>
      <c r="E33" s="31">
        <v>0.31</v>
      </c>
      <c r="F33" s="28">
        <v>200</v>
      </c>
      <c r="G33" s="32">
        <f t="shared" si="2"/>
        <v>62</v>
      </c>
    </row>
    <row r="34" spans="1:7" x14ac:dyDescent="0.25">
      <c r="A34" s="20"/>
      <c r="B34" s="21"/>
      <c r="C34" s="22" t="s">
        <v>9</v>
      </c>
      <c r="D34" s="23">
        <v>69</v>
      </c>
      <c r="E34" s="24"/>
      <c r="F34" s="25"/>
      <c r="G34" s="26">
        <f>G28+G29+G30+G31+G32+G33</f>
        <v>432</v>
      </c>
    </row>
    <row r="35" spans="1:7" x14ac:dyDescent="0.25">
      <c r="C35" s="11" t="s">
        <v>35</v>
      </c>
      <c r="G35" s="12">
        <v>31689.5</v>
      </c>
    </row>
    <row r="39" spans="1:7" ht="15" customHeight="1" x14ac:dyDescent="0.25">
      <c r="B39" s="6" t="s">
        <v>28</v>
      </c>
      <c r="D39" s="54" t="s">
        <v>32</v>
      </c>
      <c r="E39" s="55"/>
      <c r="F39" s="9"/>
    </row>
    <row r="40" spans="1:7" x14ac:dyDescent="0.25">
      <c r="B40" s="6" t="s">
        <v>29</v>
      </c>
      <c r="D40" s="9" t="s">
        <v>33</v>
      </c>
      <c r="E40" s="9"/>
      <c r="F40" s="9"/>
    </row>
    <row r="41" spans="1:7" ht="15" customHeight="1" x14ac:dyDescent="0.25">
      <c r="B41" s="7" t="s">
        <v>30</v>
      </c>
      <c r="D41" s="56" t="s">
        <v>34</v>
      </c>
      <c r="E41" s="57"/>
      <c r="F41" s="10"/>
    </row>
    <row r="42" spans="1:7" x14ac:dyDescent="0.25">
      <c r="B42" s="8" t="s">
        <v>31</v>
      </c>
      <c r="D42" s="56"/>
      <c r="E42" s="55"/>
      <c r="F42" s="55"/>
      <c r="G42" s="55"/>
    </row>
  </sheetData>
  <mergeCells count="4">
    <mergeCell ref="D39:E39"/>
    <mergeCell ref="D41:E41"/>
    <mergeCell ref="D42:G42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2018-10-02T10:24:44Z</dcterms:modified>
</cp:coreProperties>
</file>