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Sheet1!$B$1:$H$24</definedName>
  </definedNames>
  <calcPr calcId="145621"/>
</workbook>
</file>

<file path=xl/calcChain.xml><?xml version="1.0" encoding="utf-8"?>
<calcChain xmlns="http://schemas.openxmlformats.org/spreadsheetml/2006/main">
  <c r="H17" i="1" l="1"/>
  <c r="H15" i="1"/>
  <c r="H13" i="1"/>
  <c r="H12" i="1"/>
  <c r="H10" i="1"/>
  <c r="G11" i="1"/>
  <c r="H9" i="1"/>
  <c r="H11" i="1" s="1"/>
  <c r="H8" i="1"/>
  <c r="G7" i="1"/>
  <c r="H6" i="1"/>
  <c r="H5" i="1"/>
  <c r="H7" i="1" l="1"/>
</calcChain>
</file>

<file path=xl/sharedStrings.xml><?xml version="1.0" encoding="utf-8"?>
<sst xmlns="http://schemas.openxmlformats.org/spreadsheetml/2006/main" count="39" uniqueCount="35">
  <si>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</si>
  <si>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</si>
  <si>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</si>
  <si>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</si>
  <si>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</si>
  <si>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</si>
  <si>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</si>
  <si>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ELISA Тестове  за доказване на  Кримска Конго хеморагична треска</t>
  </si>
  <si>
    <t>ELISA тест  за доказване на ИгМ антитела в човешки серум срещу вируса на Кримска Конго хеморагична треска с моноклонални ККХТ антитела. Китът да съдържа всички необходими реактиви и до 12 стрипа по 8 ямки на стрип (общо до 96 теста) Може без СЕ марка. Да съдържа субстрат: тетраметилбензидин.</t>
  </si>
  <si>
    <t>тест</t>
  </si>
  <si>
    <t>ELISA тест  за доказване на ИгГ антитела в човешки серум срещу вируса на Кримска Конго хеморагична треска с моноклонални ККХТ антитела. Китът да съдържа всички необходими реактиви и до 12 стрипа по 8 ямки на стрип (общо до 96 теста). Може без СЕ марка. Да съдържа субстрат: тетраметилбензидин.</t>
  </si>
  <si>
    <t>Всичко по позиция 2</t>
  </si>
  <si>
    <t>ELISA тестове за Zika вирус</t>
  </si>
  <si>
    <t>ELISA тест за доказване на ИгМ антитела в човешки серум срещу Зика вирус със специфичен NS1 антиген и редуцирана кръстосана реактивност с други флави вируси. Китът да съдържа РФ фактор и ИгГ сорбент. 12 стрипа по 8 чупещи се ямки на стрип (общо до 96 теста). Без CE марка!</t>
  </si>
  <si>
    <t>ELISA тест за доказване на ИгГ антитела в човешки серум срещу Зика вирус. със специфичен NS1 антиген и редуцирана кръстосана реактивност с други флави вируси. Китът да съдържа 12 стрипа по 8 чупещи се ямки на стрип (общо до 96 теста). Без CE марка!</t>
  </si>
  <si>
    <t>Всичко по позиция 9</t>
  </si>
  <si>
    <t>Китове за молекулярно-биологични анализи</t>
  </si>
  <si>
    <t>Набор за изолиране на ДНК от насекоми
- Наборът да е подходящ за изолиране на геномна и митохондриална ДНК от насекоми.
- Наборът да е достатъчен за 50 изолирания.                                                           - Наборът да съдържа епруветки с перли за разрушаване на телата на насекомите
- Наборът да съдържа 50 събирателни колонки
- Наборът да не съдържа замърсители и ензимни инхибитори.
- Цялата процедура по изолирането да отнема до 60 минути.</t>
  </si>
  <si>
    <t>Всичко по позиция 17</t>
  </si>
  <si>
    <r>
      <t>Набор за намножаване на вирусна РНК чрез едностъпкова система за RT-PCR
Наборът да включва следните компоненти: 
- Eдностъпкова обратна транскриптаза, оптимизирана 20 x рекомбинантна M-MLV
- Мастър миксът да  включва реакционен буфер, MgCl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, dNTPs, AccuStart Taq ДНК полимераза, съдържаща моноклонални антитела
- Референтно багрило ROX
- Да бъде стабилен за 1 година при -20°C
- Опаковка до 100 реакции</t>
    </r>
  </si>
  <si>
    <t>реакция</t>
  </si>
  <si>
    <t>Всичко по позиция 21</t>
  </si>
  <si>
    <r>
      <t>Набор за синтез на copy DNA с висока специфичност и дължина на крайния продукт минимум 5 килобази, да съдържа 2x реакционен буфер, включващ oligo(dT)20, random hexamers, MgCl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и dNTPs. Ензими - обратна транскриптаза и рекомбинантен рибонуклеазен инхибитор и RNase H. Обем на реакцията 20µl. Синтезираният сDNA продукт да е директно приложим за Real Time и конвенционален PCR. Оптимална температура 50° C.</t>
    </r>
  </si>
  <si>
    <t>1 реакция</t>
  </si>
  <si>
    <t>Всичко по позиция 22</t>
  </si>
  <si>
    <t>Обща сума:</t>
  </si>
  <si>
    <t>Изпълнител:</t>
  </si>
  <si>
    <t>Възложител:</t>
  </si>
  <si>
    <t>АЙ ВИ ДИ БЪЛГАРИЯ ООД</t>
  </si>
  <si>
    <t>НЦЗПБ</t>
  </si>
  <si>
    <t>Управител:</t>
  </si>
  <si>
    <t>Директор:</t>
  </si>
  <si>
    <t>Проф. Д-р Т.Кантарджиев, дмн, мзм</t>
  </si>
  <si>
    <t xml:space="preserve">Георги Ралчев </t>
  </si>
  <si>
    <t>Приложение към договор №  207  /26.09.2017 г. с фирма Ай Ви Ди България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</si>
</sst>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00"/>
    <numFmt numFmtId="167" formatCode="0.0000"/>
    <numFmt numFmtId="168" formatCode="[$-409]General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6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vertAlign val="subscript"/>
      <sz val="10"/>
      <name val="Times New Roman"/>
      <family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8" fontId="1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 wrapText="1"/>
    </xf>
    <xf numFmtId="167" fontId="4" fillId="3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/>
    <xf numFmtId="0" fontId="9" fillId="0" borderId="0" xfId="0" applyFont="1" applyFill="1"/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0" fillId="0" borderId="0" xfId="0" applyNumberFormat="1"/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Fill="1"/>
    <xf numFmtId="0" fontId="0" fillId="0" borderId="0" xfId="0" applyBorder="1" applyAlignment="1" applyProtection="1">
      <alignment horizontal="left" wrapText="1"/>
    </xf>
    <xf numFmtId="0" fontId="14" fillId="0" borderId="0" xfId="0" applyFont="1" applyFill="1" applyBorder="1" applyProtection="1">
      <protection locked="0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 applyProtection="1">
      <alignment wrapText="1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4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5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69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0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1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2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3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4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5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6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7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8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79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0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1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2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3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4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5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6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7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8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89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0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1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2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3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4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5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6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7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8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9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0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2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3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4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5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6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7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8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09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0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1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2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3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4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5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6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7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8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19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0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1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2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3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4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5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6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7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8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29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30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31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32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33" name="TextBox 2"/>
        <xdr:cNvSpPr txBox="1"/>
      </xdr:nvSpPr>
      <xdr:spPr>
        <a:xfrm>
          <a:off x="50577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3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3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3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3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4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5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9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2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3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4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6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7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8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59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60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61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62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63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64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65" name="TextBox 2"/>
        <xdr:cNvSpPr txBox="1"/>
      </xdr:nvSpPr>
      <xdr:spPr>
        <a:xfrm>
          <a:off x="56673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6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6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7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8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0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1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2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3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4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5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6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7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8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9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0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1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2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3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4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4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5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6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7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8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59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60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61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62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463" name="TextBox 2"/>
        <xdr:cNvSpPr txBox="1"/>
      </xdr:nvSpPr>
      <xdr:spPr>
        <a:xfrm>
          <a:off x="68865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65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66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67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68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69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0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1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2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3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4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5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6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7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8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561975</xdr:colOff>
      <xdr:row>18</xdr:row>
      <xdr:rowOff>0</xdr:rowOff>
    </xdr:from>
    <xdr:ext cx="184731" cy="264560"/>
    <xdr:sp macro="" textlink="">
      <xdr:nvSpPr>
        <xdr:cNvPr id="479" name="TextBox 2"/>
        <xdr:cNvSpPr txBox="1"/>
      </xdr:nvSpPr>
      <xdr:spPr>
        <a:xfrm>
          <a:off x="56197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2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3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5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6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7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8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89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2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3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5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6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7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8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499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2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3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5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6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7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8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09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1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1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85725</xdr:colOff>
      <xdr:row>18</xdr:row>
      <xdr:rowOff>0</xdr:rowOff>
    </xdr:from>
    <xdr:ext cx="184731" cy="264560"/>
    <xdr:sp macro="" textlink="">
      <xdr:nvSpPr>
        <xdr:cNvPr id="512" name="TextBox 2"/>
        <xdr:cNvSpPr txBox="1"/>
      </xdr:nvSpPr>
      <xdr:spPr>
        <a:xfrm>
          <a:off x="514350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13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1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15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16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17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18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19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2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3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5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6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7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8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29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2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3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5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6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7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8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39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4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4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42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43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4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85725</xdr:colOff>
      <xdr:row>18</xdr:row>
      <xdr:rowOff>0</xdr:rowOff>
    </xdr:from>
    <xdr:ext cx="184731" cy="264560"/>
    <xdr:sp macro="" textlink="">
      <xdr:nvSpPr>
        <xdr:cNvPr id="545" name="TextBox 2"/>
        <xdr:cNvSpPr txBox="1"/>
      </xdr:nvSpPr>
      <xdr:spPr>
        <a:xfrm>
          <a:off x="514350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47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48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49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0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1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2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3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4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5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6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7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8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59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60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561975</xdr:colOff>
      <xdr:row>18</xdr:row>
      <xdr:rowOff>0</xdr:rowOff>
    </xdr:from>
    <xdr:ext cx="184731" cy="264560"/>
    <xdr:sp macro="" textlink="">
      <xdr:nvSpPr>
        <xdr:cNvPr id="561" name="TextBox 2"/>
        <xdr:cNvSpPr txBox="1"/>
      </xdr:nvSpPr>
      <xdr:spPr>
        <a:xfrm>
          <a:off x="68389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62" name="TextBox 2"/>
        <xdr:cNvSpPr txBox="1"/>
      </xdr:nvSpPr>
      <xdr:spPr>
        <a:xfrm>
          <a:off x="54006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63" name="TextBox 2"/>
        <xdr:cNvSpPr txBox="1"/>
      </xdr:nvSpPr>
      <xdr:spPr>
        <a:xfrm>
          <a:off x="54006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6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65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66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67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68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69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2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3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5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6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7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8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79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2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3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4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5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6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7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8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89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90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91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190500</xdr:colOff>
      <xdr:row>18</xdr:row>
      <xdr:rowOff>0</xdr:rowOff>
    </xdr:from>
    <xdr:ext cx="184731" cy="264560"/>
    <xdr:sp macro="" textlink="">
      <xdr:nvSpPr>
        <xdr:cNvPr id="592" name="TextBox 2"/>
        <xdr:cNvSpPr txBox="1"/>
      </xdr:nvSpPr>
      <xdr:spPr>
        <a:xfrm>
          <a:off x="52482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85725</xdr:colOff>
      <xdr:row>18</xdr:row>
      <xdr:rowOff>0</xdr:rowOff>
    </xdr:from>
    <xdr:ext cx="184731" cy="264560"/>
    <xdr:sp macro="" textlink="">
      <xdr:nvSpPr>
        <xdr:cNvPr id="593" name="TextBox 2"/>
        <xdr:cNvSpPr txBox="1"/>
      </xdr:nvSpPr>
      <xdr:spPr>
        <a:xfrm>
          <a:off x="514350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view="pageBreakPreview" zoomScaleNormal="100" zoomScaleSheetLayoutView="100" workbookViewId="0">
      <selection activeCell="B2" sqref="B2:H2"/>
    </sheetView>
  </sheetViews>
  <sheetFormatPr defaultRowHeight="15" x14ac:dyDescent="0.25"/>
  <cols>
    <col min="4" max="4" width="63.85546875" customWidth="1"/>
    <col min="8" max="8" width="12.42578125" customWidth="1"/>
  </cols>
  <sheetData>
    <row r="2" spans="1:8" ht="15.75" x14ac:dyDescent="0.25">
      <c r="B2" s="47" t="s">
        <v>34</v>
      </c>
      <c r="C2" s="47"/>
      <c r="D2" s="47"/>
      <c r="E2" s="47"/>
      <c r="F2" s="47"/>
      <c r="G2" s="47"/>
      <c r="H2" s="47"/>
    </row>
    <row r="3" spans="1:8" ht="45" x14ac:dyDescent="0.25">
      <c r="B3" s="1" t="s">
        <v>0</v>
      </c>
      <c r="C3" s="1" t="s">
        <v>1</v>
      </c>
      <c r="D3" s="2" t="s">
        <v>2</v>
      </c>
      <c r="E3" s="3" t="s">
        <v>3</v>
      </c>
      <c r="F3" s="4" t="s">
        <v>4</v>
      </c>
      <c r="G3" s="3" t="s">
        <v>5</v>
      </c>
      <c r="H3" s="4" t="s">
        <v>6</v>
      </c>
    </row>
    <row r="4" spans="1:8" x14ac:dyDescent="0.25">
      <c r="A4" s="5"/>
      <c r="B4" s="6">
        <v>2</v>
      </c>
      <c r="C4" s="6"/>
      <c r="D4" s="7" t="s">
        <v>7</v>
      </c>
      <c r="E4" s="8"/>
      <c r="F4" s="9"/>
      <c r="G4" s="10"/>
      <c r="H4" s="11"/>
    </row>
    <row r="5" spans="1:8" ht="63.75" x14ac:dyDescent="0.25">
      <c r="A5" s="12"/>
      <c r="B5" s="13"/>
      <c r="C5" s="13">
        <v>2.1</v>
      </c>
      <c r="D5" s="14" t="s">
        <v>8</v>
      </c>
      <c r="E5" s="15" t="s">
        <v>9</v>
      </c>
      <c r="F5" s="16">
        <v>7.23895</v>
      </c>
      <c r="G5" s="17">
        <v>192</v>
      </c>
      <c r="H5" s="11">
        <f t="shared" ref="H5:H6" si="0">F5*G5</f>
        <v>1389.8784000000001</v>
      </c>
    </row>
    <row r="6" spans="1:8" ht="63.75" x14ac:dyDescent="0.25">
      <c r="A6" s="12"/>
      <c r="B6" s="13"/>
      <c r="C6" s="13">
        <v>2.2000000000000002</v>
      </c>
      <c r="D6" s="14" t="s">
        <v>10</v>
      </c>
      <c r="E6" s="15" t="s">
        <v>9</v>
      </c>
      <c r="F6" s="16">
        <v>7.23895</v>
      </c>
      <c r="G6" s="17">
        <v>192</v>
      </c>
      <c r="H6" s="11">
        <f t="shared" si="0"/>
        <v>1389.8784000000001</v>
      </c>
    </row>
    <row r="7" spans="1:8" x14ac:dyDescent="0.25">
      <c r="A7" s="12"/>
      <c r="B7" s="13"/>
      <c r="C7" s="13"/>
      <c r="D7" s="18" t="s">
        <v>11</v>
      </c>
      <c r="E7" s="15"/>
      <c r="F7" s="19"/>
      <c r="G7" s="17">
        <f>SUM(G5:G6)</f>
        <v>384</v>
      </c>
      <c r="H7" s="11">
        <f>SUM(H5:H6)</f>
        <v>2779.7568000000001</v>
      </c>
    </row>
    <row r="8" spans="1:8" x14ac:dyDescent="0.25">
      <c r="A8" s="20"/>
      <c r="B8" s="21">
        <v>9</v>
      </c>
      <c r="C8" s="21"/>
      <c r="D8" s="22" t="s">
        <v>12</v>
      </c>
      <c r="E8" s="15"/>
      <c r="F8" s="23"/>
      <c r="G8" s="17"/>
      <c r="H8" s="11">
        <f t="shared" ref="H8" si="1">F8*G8</f>
        <v>0</v>
      </c>
    </row>
    <row r="9" spans="1:8" ht="51" x14ac:dyDescent="0.25">
      <c r="A9" s="20"/>
      <c r="B9" s="21"/>
      <c r="C9" s="21">
        <v>9.1</v>
      </c>
      <c r="D9" s="14" t="s">
        <v>13</v>
      </c>
      <c r="E9" s="15" t="s">
        <v>9</v>
      </c>
      <c r="F9" s="24">
        <v>8.95913</v>
      </c>
      <c r="G9" s="17">
        <v>196</v>
      </c>
      <c r="H9" s="11">
        <f>F9*G9</f>
        <v>1755.98948</v>
      </c>
    </row>
    <row r="10" spans="1:8" ht="51" x14ac:dyDescent="0.25">
      <c r="A10" s="20"/>
      <c r="B10" s="21"/>
      <c r="C10" s="21">
        <v>9.1999999999999993</v>
      </c>
      <c r="D10" s="14" t="s">
        <v>14</v>
      </c>
      <c r="E10" s="15" t="s">
        <v>9</v>
      </c>
      <c r="F10" s="25">
        <v>9.1456999999999997</v>
      </c>
      <c r="G10" s="17">
        <v>96</v>
      </c>
      <c r="H10" s="11">
        <f>F10*G10</f>
        <v>877.98720000000003</v>
      </c>
    </row>
    <row r="11" spans="1:8" x14ac:dyDescent="0.25">
      <c r="A11" s="12"/>
      <c r="B11" s="13"/>
      <c r="C11" s="13"/>
      <c r="D11" s="18" t="s">
        <v>15</v>
      </c>
      <c r="E11" s="15"/>
      <c r="F11" s="19"/>
      <c r="G11" s="17">
        <f>SUM(G9:G10)</f>
        <v>292</v>
      </c>
      <c r="H11" s="11">
        <f>SUM(H9:H10)</f>
        <v>2633.9766799999998</v>
      </c>
    </row>
    <row r="12" spans="1:8" s="31" customFormat="1" ht="12.75" x14ac:dyDescent="0.2">
      <c r="A12" s="26"/>
      <c r="B12" s="27"/>
      <c r="C12" s="27"/>
      <c r="D12" s="28" t="s">
        <v>16</v>
      </c>
      <c r="E12" s="29"/>
      <c r="F12" s="29"/>
      <c r="G12" s="30"/>
      <c r="H12" s="11">
        <f t="shared" ref="H12:H13" si="2">F12*G12</f>
        <v>0</v>
      </c>
    </row>
    <row r="13" spans="1:8" s="31" customFormat="1" ht="114.75" x14ac:dyDescent="0.2">
      <c r="A13" s="32"/>
      <c r="B13" s="33">
        <v>17</v>
      </c>
      <c r="C13" s="27"/>
      <c r="D13" s="26" t="s">
        <v>17</v>
      </c>
      <c r="E13" s="29" t="s">
        <v>9</v>
      </c>
      <c r="F13" s="34">
        <v>6</v>
      </c>
      <c r="G13" s="35">
        <v>100</v>
      </c>
      <c r="H13" s="11">
        <f t="shared" si="2"/>
        <v>600</v>
      </c>
    </row>
    <row r="14" spans="1:8" x14ac:dyDescent="0.25">
      <c r="A14" s="12"/>
      <c r="B14" s="13"/>
      <c r="C14" s="13"/>
      <c r="D14" s="18" t="s">
        <v>18</v>
      </c>
      <c r="E14" s="15"/>
      <c r="F14" s="19"/>
      <c r="G14" s="17"/>
      <c r="H14" s="11"/>
    </row>
    <row r="15" spans="1:8" ht="129" x14ac:dyDescent="0.25">
      <c r="A15" s="20"/>
      <c r="B15" s="21">
        <v>21</v>
      </c>
      <c r="C15" s="21"/>
      <c r="D15" s="14" t="s">
        <v>19</v>
      </c>
      <c r="E15" s="15" t="s">
        <v>20</v>
      </c>
      <c r="F15" s="23">
        <v>2.4500000000000002</v>
      </c>
      <c r="G15" s="11">
        <v>1500</v>
      </c>
      <c r="H15" s="11">
        <f t="shared" ref="H15:H17" si="3">F15*G15</f>
        <v>3675.0000000000005</v>
      </c>
    </row>
    <row r="16" spans="1:8" x14ac:dyDescent="0.25">
      <c r="A16" s="12"/>
      <c r="B16" s="13"/>
      <c r="C16" s="13"/>
      <c r="D16" s="18" t="s">
        <v>21</v>
      </c>
      <c r="E16" s="15"/>
      <c r="F16" s="19"/>
      <c r="G16" s="17"/>
      <c r="H16" s="11"/>
    </row>
    <row r="17" spans="1:8" ht="78.75" x14ac:dyDescent="0.25">
      <c r="A17" s="20"/>
      <c r="B17" s="21">
        <v>22</v>
      </c>
      <c r="C17" s="21"/>
      <c r="D17" s="36" t="s">
        <v>22</v>
      </c>
      <c r="E17" s="15" t="s">
        <v>23</v>
      </c>
      <c r="F17" s="23">
        <v>7.2</v>
      </c>
      <c r="G17" s="12">
        <v>250</v>
      </c>
      <c r="H17" s="11">
        <f t="shared" si="3"/>
        <v>1800</v>
      </c>
    </row>
    <row r="18" spans="1:8" x14ac:dyDescent="0.25">
      <c r="A18" s="12"/>
      <c r="B18" s="13"/>
      <c r="C18" s="13"/>
      <c r="D18" s="18" t="s">
        <v>24</v>
      </c>
      <c r="E18" s="15"/>
      <c r="F18" s="19"/>
      <c r="G18" s="17"/>
      <c r="H18" s="11"/>
    </row>
    <row r="19" spans="1:8" x14ac:dyDescent="0.25">
      <c r="D19" t="s">
        <v>25</v>
      </c>
      <c r="H19" s="37">
        <v>11488.74</v>
      </c>
    </row>
    <row r="21" spans="1:8" x14ac:dyDescent="0.25">
      <c r="B21" s="38"/>
      <c r="C21" s="39"/>
      <c r="D21" s="40" t="s">
        <v>27</v>
      </c>
      <c r="E21" s="41" t="s">
        <v>26</v>
      </c>
      <c r="F21" s="41"/>
      <c r="G21" s="42"/>
      <c r="H21" s="43"/>
    </row>
    <row r="22" spans="1:8" x14ac:dyDescent="0.25">
      <c r="B22" s="38"/>
      <c r="C22" s="44"/>
      <c r="D22" s="45" t="s">
        <v>29</v>
      </c>
      <c r="E22" s="42" t="s">
        <v>28</v>
      </c>
      <c r="F22" s="42"/>
      <c r="G22" s="42"/>
      <c r="H22" s="43"/>
    </row>
    <row r="23" spans="1:8" x14ac:dyDescent="0.25">
      <c r="B23" s="38"/>
      <c r="C23" s="44"/>
      <c r="D23" s="40" t="s">
        <v>31</v>
      </c>
      <c r="E23" s="42" t="s">
        <v>30</v>
      </c>
      <c r="F23" s="42"/>
      <c r="G23" s="42"/>
      <c r="H23" s="43"/>
    </row>
    <row r="24" spans="1:8" ht="15" customHeight="1" x14ac:dyDescent="0.25">
      <c r="B24" s="46"/>
      <c r="C24" s="46"/>
      <c r="D24" s="45" t="s">
        <v>32</v>
      </c>
      <c r="E24" s="48" t="s">
        <v>33</v>
      </c>
      <c r="F24" s="48"/>
      <c r="G24" s="48"/>
      <c r="H24" s="48"/>
    </row>
  </sheetData>
  <mergeCells count="2">
    <mergeCell ref="B2:H2"/>
    <mergeCell ref="E24:H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2017-09-26T10:14:49Z</dcterms:modified>
</cp:coreProperties>
</file>